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900" windowHeight="7620" activeTab="0"/>
  </bookViews>
  <sheets>
    <sheet name="sect3a summer 2012_13" sheetId="1" r:id="rId1"/>
  </sheets>
  <definedNames/>
  <calcPr fullCalcOnLoad="1"/>
</workbook>
</file>

<file path=xl/sharedStrings.xml><?xml version="1.0" encoding="utf-8"?>
<sst xmlns="http://schemas.openxmlformats.org/spreadsheetml/2006/main" count="1844" uniqueCount="459">
  <si>
    <t xml:space="preserve"> </t>
  </si>
  <si>
    <t>Arts</t>
  </si>
  <si>
    <t>Atkinson</t>
  </si>
  <si>
    <t>Education</t>
  </si>
  <si>
    <t>Education-Concurrent</t>
  </si>
  <si>
    <t>Education-Consecutive</t>
  </si>
  <si>
    <t>Education-Special</t>
  </si>
  <si>
    <t>Env Studies</t>
  </si>
  <si>
    <t>Fine Arts</t>
  </si>
  <si>
    <t>Fine Arts Design</t>
  </si>
  <si>
    <t>Glendon</t>
  </si>
  <si>
    <t>Health</t>
  </si>
  <si>
    <t>Collab Nursing</t>
  </si>
  <si>
    <t>General Nursing</t>
  </si>
  <si>
    <t>LAPS</t>
  </si>
  <si>
    <t>Schulich</t>
  </si>
  <si>
    <t>MBA/JD</t>
  </si>
  <si>
    <t>Science</t>
  </si>
  <si>
    <t>Science &amp; Eng</t>
  </si>
  <si>
    <t>Total</t>
  </si>
  <si>
    <t>Gender</t>
  </si>
  <si>
    <t>FT/PT</t>
  </si>
  <si>
    <t>FT</t>
  </si>
  <si>
    <t>PT</t>
  </si>
  <si>
    <t>F</t>
  </si>
  <si>
    <t>M</t>
  </si>
  <si>
    <t>FT or PT</t>
  </si>
  <si>
    <t>%age</t>
  </si>
  <si>
    <t>LE 19</t>
  </si>
  <si>
    <t>20-24</t>
  </si>
  <si>
    <t>25-29</t>
  </si>
  <si>
    <t>30-34</t>
  </si>
  <si>
    <t>35-39</t>
  </si>
  <si>
    <t>40-49</t>
  </si>
  <si>
    <t>50-59</t>
  </si>
  <si>
    <t>60-64</t>
  </si>
  <si>
    <t>65+</t>
  </si>
  <si>
    <t>Pays Visa Rate?</t>
  </si>
  <si>
    <t>NO</t>
  </si>
  <si>
    <t>YES</t>
  </si>
  <si>
    <t>SP</t>
  </si>
  <si>
    <t>Eligible</t>
  </si>
  <si>
    <t>Direct Entry</t>
  </si>
  <si>
    <t>New-105</t>
  </si>
  <si>
    <t>Cont/Ret</t>
  </si>
  <si>
    <t>Sub-total</t>
  </si>
  <si>
    <t>New-101</t>
  </si>
  <si>
    <t>Second Entry</t>
  </si>
  <si>
    <t>New</t>
  </si>
  <si>
    <t>Other Inel</t>
  </si>
  <si>
    <t>Visa</t>
  </si>
  <si>
    <t>Continuing</t>
  </si>
  <si>
    <t>Degree Change</t>
  </si>
  <si>
    <t>Faculty Transfer</t>
  </si>
  <si>
    <t>Reactivated</t>
  </si>
  <si>
    <t>Reactivated 2 yr plus</t>
  </si>
  <si>
    <t>Study Level</t>
  </si>
  <si>
    <t>Environmental Studies</t>
  </si>
  <si>
    <t>Environmental Studies(enst)</t>
  </si>
  <si>
    <t>Special Student</t>
  </si>
  <si>
    <t>Dance</t>
  </si>
  <si>
    <t>Design</t>
  </si>
  <si>
    <t>Digital Media</t>
  </si>
  <si>
    <t>Film and Video</t>
  </si>
  <si>
    <t>Fine Arts Cultural Studies</t>
  </si>
  <si>
    <t>Music</t>
  </si>
  <si>
    <t>Theatre</t>
  </si>
  <si>
    <t>Visual Arts</t>
  </si>
  <si>
    <t>Business Economics</t>
  </si>
  <si>
    <t>Canadian Studies</t>
  </si>
  <si>
    <t>Drama Studies</t>
  </si>
  <si>
    <t>Economics</t>
  </si>
  <si>
    <t>English</t>
  </si>
  <si>
    <t>Etudes Francaises</t>
  </si>
  <si>
    <t>Gender and Women's Studies</t>
  </si>
  <si>
    <t>Hispanic Studies</t>
  </si>
  <si>
    <t>History</t>
  </si>
  <si>
    <t>International Studies</t>
  </si>
  <si>
    <t>Linguistics &amp; Languages</t>
  </si>
  <si>
    <t>Mathematics</t>
  </si>
  <si>
    <t>Multidisciplinary Studies</t>
  </si>
  <si>
    <t>Philosophy</t>
  </si>
  <si>
    <t>Political Science</t>
  </si>
  <si>
    <t>Psychology</t>
  </si>
  <si>
    <t>Sexual Studies</t>
  </si>
  <si>
    <t>Sociology</t>
  </si>
  <si>
    <t>Translation</t>
  </si>
  <si>
    <t>Undecided Major</t>
  </si>
  <si>
    <t>Womens Studies</t>
  </si>
  <si>
    <t>Health Informatics</t>
  </si>
  <si>
    <t>Health Management</t>
  </si>
  <si>
    <t>Health Policy</t>
  </si>
  <si>
    <t>Health Studies</t>
  </si>
  <si>
    <t>Kinesiology &amp; Health Science</t>
  </si>
  <si>
    <t>Nursing</t>
  </si>
  <si>
    <t>Administrative Studies</t>
  </si>
  <si>
    <t>Anthropology</t>
  </si>
  <si>
    <t>Business and Society</t>
  </si>
  <si>
    <t>Children's Studies</t>
  </si>
  <si>
    <t>Classical Studies</t>
  </si>
  <si>
    <t>Classics</t>
  </si>
  <si>
    <t>Cognitive Science</t>
  </si>
  <si>
    <t>Communication Studies</t>
  </si>
  <si>
    <t>Creative Writing</t>
  </si>
  <si>
    <t>Criminology</t>
  </si>
  <si>
    <t>Culture and Expressions</t>
  </si>
  <si>
    <t>Disaster and Emergency Management</t>
  </si>
  <si>
    <t>East Asian Studies</t>
  </si>
  <si>
    <t>Economics and Business</t>
  </si>
  <si>
    <t>English Professional Writing</t>
  </si>
  <si>
    <t>Financial and Bus.Economics</t>
  </si>
  <si>
    <t>French Studies</t>
  </si>
  <si>
    <t>Geography</t>
  </si>
  <si>
    <t>Geography &amp; Urban Studies</t>
  </si>
  <si>
    <t>German Studies</t>
  </si>
  <si>
    <t>Global Political Studies</t>
  </si>
  <si>
    <t>Health and Society</t>
  </si>
  <si>
    <t>Hellenic Studies</t>
  </si>
  <si>
    <t>Human Resources Management</t>
  </si>
  <si>
    <t>Human Rights &amp; Equity</t>
  </si>
  <si>
    <t>Humanities</t>
  </si>
  <si>
    <t>Individualized Studies</t>
  </si>
  <si>
    <t>Information Technology</t>
  </si>
  <si>
    <t>International Development Studies</t>
  </si>
  <si>
    <t>Italian Culture</t>
  </si>
  <si>
    <t>Italian Studies</t>
  </si>
  <si>
    <t>Jewish Studies</t>
  </si>
  <si>
    <t>Labour Studies</t>
  </si>
  <si>
    <t>Latin Amer. &amp; Carib. Studies</t>
  </si>
  <si>
    <t>Law and Society</t>
  </si>
  <si>
    <t>Linguistics</t>
  </si>
  <si>
    <t>Multicultural and Indigenous Studies</t>
  </si>
  <si>
    <t>Portugese</t>
  </si>
  <si>
    <t>Professional Writing</t>
  </si>
  <si>
    <t>Public Admin and Justice Studies</t>
  </si>
  <si>
    <t>Public Administration</t>
  </si>
  <si>
    <t>Public Policy and Administration</t>
  </si>
  <si>
    <t>Public Policy and Management</t>
  </si>
  <si>
    <t>Race ,Ethnicity and indigeneity</t>
  </si>
  <si>
    <t>Religious Studies</t>
  </si>
  <si>
    <t>Science Technology &amp; Society</t>
  </si>
  <si>
    <t>Sexuality Studies</t>
  </si>
  <si>
    <t>Social Science</t>
  </si>
  <si>
    <t>Social Work</t>
  </si>
  <si>
    <t>Spanish</t>
  </si>
  <si>
    <t>Urban Studies</t>
  </si>
  <si>
    <t>Work and Labour Studies</t>
  </si>
  <si>
    <t>Computer Science</t>
  </si>
  <si>
    <t>Computer Security</t>
  </si>
  <si>
    <t>Earth &amp; Atmospheric Science</t>
  </si>
  <si>
    <t>Engineering</t>
  </si>
  <si>
    <t>Administration</t>
  </si>
  <si>
    <t>Applied Biotechnology</t>
  </si>
  <si>
    <t>Applied Mathematics</t>
  </si>
  <si>
    <t>Biochemistry</t>
  </si>
  <si>
    <t>Biology</t>
  </si>
  <si>
    <t>Biophysics</t>
  </si>
  <si>
    <t>Chemistry</t>
  </si>
  <si>
    <t>Computational Mathematics</t>
  </si>
  <si>
    <t>Environmental Biology</t>
  </si>
  <si>
    <t>Environmental Science</t>
  </si>
  <si>
    <t>Mathematics for Commerce</t>
  </si>
  <si>
    <t>Mathematics for Education</t>
  </si>
  <si>
    <t>Physics and Astronomy</t>
  </si>
  <si>
    <t>Statistics</t>
  </si>
  <si>
    <t>Psycholinguistics</t>
  </si>
  <si>
    <t>African Studies</t>
  </si>
  <si>
    <t>European Studies</t>
  </si>
  <si>
    <t>Italian</t>
  </si>
  <si>
    <t>Social &amp; Political Thought</t>
  </si>
  <si>
    <t>South Asian Studies</t>
  </si>
  <si>
    <t>Business</t>
  </si>
  <si>
    <t>GL-Womens Studies</t>
  </si>
  <si>
    <t>Honours</t>
  </si>
  <si>
    <t>Ordinary</t>
  </si>
  <si>
    <t>Unknown</t>
  </si>
  <si>
    <t>Home Faculty</t>
  </si>
  <si>
    <t>BA</t>
  </si>
  <si>
    <t>BAS</t>
  </si>
  <si>
    <t>BASC</t>
  </si>
  <si>
    <t>BBA</t>
  </si>
  <si>
    <t>BDEM</t>
  </si>
  <si>
    <t>BDES</t>
  </si>
  <si>
    <t>BED</t>
  </si>
  <si>
    <t>BES</t>
  </si>
  <si>
    <t>BFA</t>
  </si>
  <si>
    <t>BHRM</t>
  </si>
  <si>
    <t>BHS</t>
  </si>
  <si>
    <t>BPA</t>
  </si>
  <si>
    <t>BSC</t>
  </si>
  <si>
    <t>BSCN</t>
  </si>
  <si>
    <t>BSCT</t>
  </si>
  <si>
    <t>BSW</t>
  </si>
  <si>
    <t>IBA</t>
  </si>
  <si>
    <t>IBBA</t>
  </si>
  <si>
    <t>MBA</t>
  </si>
  <si>
    <t>ACC-Certificate in Accounting</t>
  </si>
  <si>
    <t>ARRP-Certificate in Anti Racist Research &amp; Practice</t>
  </si>
  <si>
    <t>ATTH-Certificate in Athletic Therapy</t>
  </si>
  <si>
    <t>CBIEP-Prof. Cert. in Canadian Business for IEPs</t>
  </si>
  <si>
    <t>EMAN-Professional Certificate in Emergency Management</t>
  </si>
  <si>
    <t>HINF-Certificate in Health Informatics</t>
  </si>
  <si>
    <t>HRM-Certificate in Human Resources Management (FT)</t>
  </si>
  <si>
    <t>ITAA-Prof. Cert. in Information Tech. Auditing &amp; Assura</t>
  </si>
  <si>
    <t>ITIEP-Prof. Cert. in Information Technology for IEPs</t>
  </si>
  <si>
    <t>MAN-Certificate in Management</t>
  </si>
  <si>
    <t>MARK-Certificate in Marketing</t>
  </si>
  <si>
    <t>PSM-Certificate in Public Sector Management</t>
  </si>
  <si>
    <t>STCE-Certificate in Sexuality Studies</t>
  </si>
  <si>
    <t>TYP-Transition Year Program</t>
  </si>
  <si>
    <t>WOST-Certificate in Women's Studies</t>
  </si>
  <si>
    <t>Brant</t>
  </si>
  <si>
    <t>Bruce</t>
  </si>
  <si>
    <t>Cochrane</t>
  </si>
  <si>
    <t>Dufferin</t>
  </si>
  <si>
    <t>Durham</t>
  </si>
  <si>
    <t>Elgin</t>
  </si>
  <si>
    <t>Essex</t>
  </si>
  <si>
    <t>Frontenac</t>
  </si>
  <si>
    <t>Grey</t>
  </si>
  <si>
    <t>Haldimand/Norfolk</t>
  </si>
  <si>
    <t>Halton</t>
  </si>
  <si>
    <t>Hamilton/Wentworth</t>
  </si>
  <si>
    <t>Hastings</t>
  </si>
  <si>
    <t>Kenora</t>
  </si>
  <si>
    <t>Kent</t>
  </si>
  <si>
    <t>Lambton</t>
  </si>
  <si>
    <t>Lanark</t>
  </si>
  <si>
    <t>Metropolitan Toronto</t>
  </si>
  <si>
    <t>Middlesex</t>
  </si>
  <si>
    <t>Muskoka</t>
  </si>
  <si>
    <t>Niagara</t>
  </si>
  <si>
    <t>Nipissing</t>
  </si>
  <si>
    <t>Northumberland</t>
  </si>
  <si>
    <t>Not Applicable-Outside Canada</t>
  </si>
  <si>
    <t>Not reported</t>
  </si>
  <si>
    <t>Ottawa/Carleton</t>
  </si>
  <si>
    <t>Oxford</t>
  </si>
  <si>
    <t>Parry Sound</t>
  </si>
  <si>
    <t>Peel</t>
  </si>
  <si>
    <t>Perth</t>
  </si>
  <si>
    <t>Peterborough</t>
  </si>
  <si>
    <t>Prescot &amp; Russell</t>
  </si>
  <si>
    <t>Rainy River</t>
  </si>
  <si>
    <t>Renfrew</t>
  </si>
  <si>
    <t>Simcoe</t>
  </si>
  <si>
    <t>Stormont, Dundas &amp; Glengary</t>
  </si>
  <si>
    <t>Sudbury Region</t>
  </si>
  <si>
    <t>Thunder Bay</t>
  </si>
  <si>
    <t>Victoria</t>
  </si>
  <si>
    <t>Waterloo</t>
  </si>
  <si>
    <t>Wellington</t>
  </si>
  <si>
    <t>York</t>
  </si>
  <si>
    <t>Alberta</t>
  </si>
  <si>
    <t>British Columbia</t>
  </si>
  <si>
    <t>Manitoba</t>
  </si>
  <si>
    <t>New Brunswick</t>
  </si>
  <si>
    <t>Newfoundland/Labrador</t>
  </si>
  <si>
    <t>Not Reported</t>
  </si>
  <si>
    <t>Nova Scotia</t>
  </si>
  <si>
    <t>Ontario</t>
  </si>
  <si>
    <t>Outside Canada</t>
  </si>
  <si>
    <t>Prince Edward Island</t>
  </si>
  <si>
    <t>Quebec</t>
  </si>
  <si>
    <t>Saskatchewan</t>
  </si>
  <si>
    <t>Yukon Terr.</t>
  </si>
  <si>
    <t>Africa</t>
  </si>
  <si>
    <t>Asia</t>
  </si>
  <si>
    <t>Europe</t>
  </si>
  <si>
    <t>North America</t>
  </si>
  <si>
    <t>Oceania</t>
  </si>
  <si>
    <t>South America</t>
  </si>
  <si>
    <t>Stateless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</si>
  <si>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</si>
  <si>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</si>
  <si>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</si>
  <si>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</si>
  <si>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</si>
  <si>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</si>
  <si>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</si>
  <si>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</si>
  <si>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Azerbaijan</t>
  </si>
  <si>
    <t>Bahamas</t>
  </si>
  <si>
    <t>Bangladesh</t>
  </si>
  <si>
    <t>Barbados</t>
  </si>
  <si>
    <t>Belarus</t>
  </si>
  <si>
    <t>Belgium</t>
  </si>
  <si>
    <t>Belize</t>
  </si>
  <si>
    <t>Bermuda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</si>
  <si>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</si>
  <si>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</si>
  <si>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</si>
  <si>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</si>
  <si>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</si>
  <si>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</si>
  <si>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</si>
  <si>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</si>
  <si>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Chile</t>
  </si>
  <si>
    <t>China</t>
  </si>
  <si>
    <t>Colombia</t>
  </si>
  <si>
    <t>Congo</t>
  </si>
  <si>
    <t>Congo, Democratic Republic of the</t>
  </si>
  <si>
    <t>Costa Rica</t>
  </si>
  <si>
    <t>Cote d'Ivoire</t>
  </si>
  <si>
    <t>Country not reported</t>
  </si>
  <si>
    <t>Croatia</t>
  </si>
  <si>
    <t>Cuba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</si>
  <si>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</si>
  <si>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</si>
  <si>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</si>
  <si>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</si>
  <si>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</si>
  <si>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</si>
  <si>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</si>
  <si>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England</t>
  </si>
  <si>
    <t>Eritrea</t>
  </si>
  <si>
    <t>Ethiopia</t>
  </si>
  <si>
    <t>Finland</t>
  </si>
  <si>
    <t>France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</si>
  <si>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</si>
  <si>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</si>
  <si>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</si>
  <si>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</si>
  <si>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</si>
  <si>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</si>
  <si>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</si>
  <si>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</si>
  <si>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</si>
  <si>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</si>
  <si>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</si>
  <si>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</si>
  <si>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</si>
  <si>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</si>
  <si>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</si>
  <si>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</si>
  <si>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</si>
  <si>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</si>
  <si>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Ireland, Republic of (EIRE)</t>
  </si>
  <si>
    <t>Israel</t>
  </si>
  <si>
    <t>Italy</t>
  </si>
  <si>
    <t>Jamaica</t>
  </si>
  <si>
    <t>Japan</t>
  </si>
  <si>
    <t>Jordan</t>
  </si>
  <si>
    <t>Kazakhstan</t>
  </si>
  <si>
    <t>Kenya</t>
  </si>
  <si>
    <t>Korea, North</t>
  </si>
  <si>
    <t>Korea, South</t>
  </si>
  <si>
    <t>Kuwait</t>
  </si>
  <si>
    <t>Kyrgyzstan</t>
  </si>
  <si>
    <t>Latvia</t>
  </si>
  <si>
    <t>Lebanon</t>
  </si>
  <si>
    <t>Liberia</t>
  </si>
  <si>
    <t>Libya</t>
  </si>
  <si>
    <t>Lithuania</t>
  </si>
  <si>
    <t>Macao</t>
  </si>
  <si>
    <t>Macedonia(FYROM)</t>
  </si>
  <si>
    <t>Madagascar</t>
  </si>
  <si>
    <t>Malawi</t>
  </si>
  <si>
    <t>Malaysia</t>
  </si>
  <si>
    <t>Malta</t>
  </si>
  <si>
    <t>Mauritius</t>
  </si>
  <si>
    <t>Mexico</t>
  </si>
  <si>
    <t>Moldova, Republic of</t>
  </si>
  <si>
    <t>Mongolia</t>
  </si>
  <si>
    <t>Morocco</t>
  </si>
  <si>
    <t>Myanmar</t>
  </si>
  <si>
    <t>Nepal</t>
  </si>
  <si>
    <t>Netherlands</t>
  </si>
  <si>
    <t>New Zealand</t>
  </si>
  <si>
    <t>Nicaragua</t>
  </si>
  <si>
    <t>Niger</t>
  </si>
  <si>
    <t>Nigeria</t>
  </si>
  <si>
    <t>Norway</t>
  </si>
  <si>
    <t>Pakistan</t>
  </si>
  <si>
    <t>Palestine Territory, Occupied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</si>
  <si>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</si>
  <si>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</si>
  <si>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</si>
  <si>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</si>
  <si>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</si>
  <si>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</si>
  <si>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</si>
  <si>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</si>
  <si>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</si>
  <si>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</si>
  <si>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</si>
  <si>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</si>
  <si>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</si>
  <si>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Saudi Arabia</t>
  </si>
  <si>
    <t>Senegal</t>
  </si>
  <si>
    <t>Serbia</t>
  </si>
  <si>
    <t>Sierra Leone</t>
  </si>
  <si>
    <t>Singapore</t>
  </si>
  <si>
    <t>Slovakia</t>
  </si>
  <si>
    <t>Somalia</t>
  </si>
  <si>
    <t>South Africa</t>
  </si>
  <si>
    <t>Spain</t>
  </si>
  <si>
    <t>Sri Lanka</t>
  </si>
  <si>
    <t>Sudan</t>
  </si>
  <si>
    <t>Swaziland</t>
  </si>
  <si>
    <t>Sweden</t>
  </si>
  <si>
    <t>Syria</t>
  </si>
  <si>
    <t>Taiwan</t>
  </si>
  <si>
    <t>Tanzania, United Republic of</t>
  </si>
  <si>
    <t>Thailand</t>
  </si>
  <si>
    <t>Trinidad and Tobago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</si>
  <si>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</si>
  <si>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</si>
  <si>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</si>
  <si>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</si>
  <si>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</si>
  <si>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</si>
  <si>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</si>
  <si>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</si>
  <si>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</si>
  <si>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</si>
  <si>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 Nam</t>
  </si>
  <si>
    <t>Yemen</t>
  </si>
  <si>
    <t>Zambia</t>
  </si>
  <si>
    <t>Zimbabwe</t>
  </si>
  <si>
    <t>Bethune College</t>
  </si>
  <si>
    <t>Calumet College</t>
  </si>
  <si>
    <t>Founders College</t>
  </si>
  <si>
    <t>Glendon College</t>
  </si>
  <si>
    <t>McLaughlin College</t>
  </si>
  <si>
    <t>New College</t>
  </si>
  <si>
    <t>No College</t>
  </si>
  <si>
    <t>Stong College</t>
  </si>
  <si>
    <t>Vanier College</t>
  </si>
  <si>
    <t>Winters College</t>
  </si>
  <si>
    <t>Previous Summer Undergraduate Students</t>
  </si>
  <si>
    <t>Science &amp; Engineering</t>
  </si>
  <si>
    <t>Previous Summer Undergraduate International Students</t>
  </si>
  <si>
    <t>Undergraduate Students by Gender and FT/PT Status - Summer 2012</t>
  </si>
  <si>
    <t>Age Distribution of Undergraduate Students as of ERE Date - Summer 2012</t>
  </si>
  <si>
    <t>Undergraduate International Students by Gender - Summer 2012</t>
  </si>
  <si>
    <t>Undergraduate Students by Eligibility, Entry Type and Study Level - Summer 2012</t>
  </si>
  <si>
    <t>Undergraduate Students by Entry Status and Study Level - Summer 2012</t>
  </si>
  <si>
    <t>Undergraduate Students by Major1, Study Level and Gender - Summer 2012</t>
  </si>
  <si>
    <t>Home Faculty=Env Studies</t>
  </si>
  <si>
    <t>Home Faculty=Fine Arts</t>
  </si>
  <si>
    <t>Home Faculty=Glendon</t>
  </si>
  <si>
    <t>Home Faculty=Health</t>
  </si>
  <si>
    <t>Home Faculty=LAPS</t>
  </si>
  <si>
    <t>Home Faculty=Schulich</t>
  </si>
  <si>
    <t>Home Faculty=Science &amp; Eng</t>
  </si>
  <si>
    <t>Undergraduate Students by Major2, Study Level and Gender - Summer 2012</t>
  </si>
  <si>
    <t>Undergraduate Students by Minor, Study Level and Gender - Summer 2012</t>
  </si>
  <si>
    <t>Curriculum, Gender and Year of Study of Undergraduate Students - Summer 2012</t>
  </si>
  <si>
    <t>Degrees Sought by Undergraduate Students - Summer 2012</t>
  </si>
  <si>
    <t>Certificates and Diplomas Sought by Undergraduate Students - Summer 2012</t>
  </si>
  <si>
    <t>County of Permanent Residence for the Undergraduate Students - Summer 2012</t>
  </si>
  <si>
    <t>Province of Permanent Residence for the Undergraduate Students - Summer 2012</t>
  </si>
  <si>
    <t>Continent of Citizenship for the Undergraduate Students - Summer 2012</t>
  </si>
  <si>
    <t>Country of Citizenship for the Undergraduate Students - Summer 2012</t>
  </si>
  <si>
    <t>College Enrolments of Undergraduate Students - Summer 2012</t>
  </si>
  <si>
    <t>York University Fact Book - 2012/13</t>
  </si>
  <si>
    <t>Section 3A:</t>
  </si>
  <si>
    <t>Undergraduate Students - Summer Term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</si>
</sst>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4" fontId="35" fillId="0" borderId="0" xfId="0" applyNumberFormat="1" applyFont="1" applyAlignment="1">
      <alignment/>
    </xf>
    <xf numFmtId="0" fontId="3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2"/>
  <sheetViews>
    <sheetView tabSelected="1"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7.421875" style="0" customWidth="1"/>
    <col min="2" max="3" width="23.421875" style="0" bestFit="1" customWidth="1"/>
    <col min="4" max="4" width="20.57421875" style="0" bestFit="1" customWidth="1"/>
    <col min="5" max="5" width="16.421875" style="0" bestFit="1" customWidth="1"/>
    <col min="6" max="6" width="7.421875" style="0" bestFit="1" customWidth="1"/>
    <col min="7" max="7" width="12.421875" style="0" bestFit="1" customWidth="1"/>
    <col min="8" max="8" width="20.57421875" style="0" bestFit="1" customWidth="1"/>
    <col min="9" max="9" width="14.421875" style="0" bestFit="1" customWidth="1"/>
    <col min="10" max="10" width="8.421875" style="0" bestFit="1" customWidth="1"/>
    <col min="11" max="11" width="8.00390625" style="0" bestFit="1" customWidth="1"/>
    <col min="12" max="12" width="7.00390625" style="0" bestFit="1" customWidth="1"/>
    <col min="13" max="13" width="6.28125" style="0" bestFit="1" customWidth="1"/>
    <col min="14" max="14" width="8.00390625" style="0" bestFit="1" customWidth="1"/>
    <col min="15" max="15" width="4.7109375" style="0" bestFit="1" customWidth="1"/>
    <col min="16" max="16" width="6.28125" style="0" bestFit="1" customWidth="1"/>
    <col min="17" max="17" width="8.00390625" style="0" bestFit="1" customWidth="1"/>
    <col min="18" max="18" width="5.8515625" style="0" bestFit="1" customWidth="1"/>
    <col min="19" max="19" width="7.00390625" style="0" bestFit="1" customWidth="1"/>
  </cols>
  <sheetData>
    <row r="1" ht="18">
      <c r="A1" s="7" t="s">
        <v>456</v>
      </c>
    </row>
    <row r="2" ht="18">
      <c r="A2" s="7" t="s">
        <v>457</v>
      </c>
    </row>
    <row r="3" ht="18">
      <c r="A3" s="7" t="s">
        <v>458</v>
      </c>
    </row>
    <row r="4" ht="15">
      <c r="A4" t="s">
        <v>0</v>
      </c>
    </row>
    <row r="5" ht="15">
      <c r="A5" s="1" t="s">
        <v>430</v>
      </c>
    </row>
    <row r="6" spans="3:7" ht="15">
      <c r="C6" s="1">
        <v>2008</v>
      </c>
      <c r="D6" s="1">
        <v>2009</v>
      </c>
      <c r="E6" s="1">
        <v>2010</v>
      </c>
      <c r="F6" s="1">
        <v>2011</v>
      </c>
      <c r="G6" s="1">
        <v>2012</v>
      </c>
    </row>
    <row r="7" spans="1:7" ht="15">
      <c r="A7" t="s">
        <v>1</v>
      </c>
      <c r="C7">
        <v>4605</v>
      </c>
      <c r="D7">
        <v>4490</v>
      </c>
      <c r="E7">
        <v>0</v>
      </c>
      <c r="F7">
        <v>0</v>
      </c>
      <c r="G7">
        <v>0</v>
      </c>
    </row>
    <row r="8" spans="1:7" ht="15">
      <c r="A8" t="s">
        <v>2</v>
      </c>
      <c r="C8">
        <v>5262</v>
      </c>
      <c r="D8">
        <v>5090</v>
      </c>
      <c r="E8">
        <v>0</v>
      </c>
      <c r="F8">
        <v>0</v>
      </c>
      <c r="G8">
        <v>0</v>
      </c>
    </row>
    <row r="9" spans="1:7" ht="15">
      <c r="A9" t="s">
        <v>3</v>
      </c>
      <c r="B9" t="s">
        <v>4</v>
      </c>
      <c r="C9">
        <v>0</v>
      </c>
      <c r="D9">
        <v>84</v>
      </c>
      <c r="E9">
        <v>120</v>
      </c>
      <c r="F9">
        <v>102</v>
      </c>
      <c r="G9">
        <v>0</v>
      </c>
    </row>
    <row r="10" spans="2:7" ht="15">
      <c r="B10" t="s">
        <v>5</v>
      </c>
      <c r="C10">
        <v>16</v>
      </c>
      <c r="D10">
        <v>6</v>
      </c>
      <c r="E10">
        <v>2</v>
      </c>
      <c r="F10">
        <v>6</v>
      </c>
      <c r="G10">
        <v>8</v>
      </c>
    </row>
    <row r="11" spans="2:7" ht="15">
      <c r="B11" t="s">
        <v>6</v>
      </c>
      <c r="C11">
        <v>98</v>
      </c>
      <c r="D11">
        <v>6</v>
      </c>
      <c r="E11">
        <v>0</v>
      </c>
      <c r="F11">
        <v>0</v>
      </c>
      <c r="G11">
        <v>131</v>
      </c>
    </row>
    <row r="12" spans="1:7" ht="15">
      <c r="A12" t="s">
        <v>7</v>
      </c>
      <c r="C12">
        <v>164</v>
      </c>
      <c r="D12">
        <v>176</v>
      </c>
      <c r="E12">
        <v>194</v>
      </c>
      <c r="F12">
        <v>239</v>
      </c>
      <c r="G12">
        <v>225</v>
      </c>
    </row>
    <row r="13" spans="1:7" ht="15">
      <c r="A13" t="s">
        <v>8</v>
      </c>
      <c r="C13">
        <v>574</v>
      </c>
      <c r="D13">
        <v>411</v>
      </c>
      <c r="E13">
        <v>479</v>
      </c>
      <c r="F13">
        <v>582</v>
      </c>
      <c r="G13">
        <v>590</v>
      </c>
    </row>
    <row r="14" spans="2:7" ht="15">
      <c r="B14" t="s">
        <v>9</v>
      </c>
      <c r="C14">
        <v>166</v>
      </c>
      <c r="D14">
        <v>128</v>
      </c>
      <c r="E14">
        <v>147</v>
      </c>
      <c r="F14">
        <v>149</v>
      </c>
      <c r="G14">
        <v>147</v>
      </c>
    </row>
    <row r="15" spans="1:7" ht="15">
      <c r="A15" t="s">
        <v>10</v>
      </c>
      <c r="C15">
        <v>650</v>
      </c>
      <c r="D15">
        <v>692</v>
      </c>
      <c r="E15">
        <v>680</v>
      </c>
      <c r="F15">
        <v>652</v>
      </c>
      <c r="G15">
        <v>733</v>
      </c>
    </row>
    <row r="16" spans="1:7" ht="15">
      <c r="A16" t="s">
        <v>11</v>
      </c>
      <c r="C16">
        <v>2700</v>
      </c>
      <c r="D16">
        <v>2729</v>
      </c>
      <c r="E16">
        <v>3143</v>
      </c>
      <c r="F16">
        <v>3423</v>
      </c>
      <c r="G16">
        <v>3948</v>
      </c>
    </row>
    <row r="17" spans="2:7" ht="15">
      <c r="B17" t="s">
        <v>12</v>
      </c>
      <c r="C17">
        <v>304</v>
      </c>
      <c r="D17">
        <v>252</v>
      </c>
      <c r="E17">
        <v>381</v>
      </c>
      <c r="F17">
        <v>402</v>
      </c>
      <c r="G17">
        <v>308</v>
      </c>
    </row>
    <row r="18" spans="2:7" ht="15">
      <c r="B18" t="s">
        <v>13</v>
      </c>
      <c r="C18">
        <v>269</v>
      </c>
      <c r="D18">
        <v>320</v>
      </c>
      <c r="E18">
        <v>387</v>
      </c>
      <c r="F18">
        <v>369</v>
      </c>
      <c r="G18">
        <v>351</v>
      </c>
    </row>
    <row r="19" spans="1:7" ht="15">
      <c r="A19" t="s">
        <v>14</v>
      </c>
      <c r="C19">
        <v>0</v>
      </c>
      <c r="D19">
        <v>0</v>
      </c>
      <c r="E19">
        <v>10136</v>
      </c>
      <c r="F19">
        <v>10739</v>
      </c>
      <c r="G19">
        <v>11203</v>
      </c>
    </row>
    <row r="20" spans="1:7" ht="15">
      <c r="A20" t="s">
        <v>15</v>
      </c>
      <c r="C20">
        <v>437</v>
      </c>
      <c r="D20">
        <v>451</v>
      </c>
      <c r="E20">
        <v>503</v>
      </c>
      <c r="F20">
        <v>485</v>
      </c>
      <c r="G20">
        <v>565</v>
      </c>
    </row>
    <row r="21" spans="2:7" ht="15">
      <c r="B21" t="s">
        <v>16</v>
      </c>
      <c r="C21">
        <v>4</v>
      </c>
      <c r="D21">
        <v>2</v>
      </c>
      <c r="E21">
        <v>0</v>
      </c>
      <c r="F21">
        <v>10</v>
      </c>
      <c r="G21">
        <v>11</v>
      </c>
    </row>
    <row r="22" spans="1:7" ht="15">
      <c r="A22" t="s">
        <v>18</v>
      </c>
      <c r="C22">
        <v>1651</v>
      </c>
      <c r="D22">
        <v>1601</v>
      </c>
      <c r="E22">
        <v>2025</v>
      </c>
      <c r="F22">
        <v>2122</v>
      </c>
      <c r="G22">
        <v>2216</v>
      </c>
    </row>
    <row r="23" spans="1:7" s="1" customFormat="1" ht="15">
      <c r="A23" s="1" t="s">
        <v>19</v>
      </c>
      <c r="C23" s="1">
        <f>SUM(C7:C22)</f>
        <v>16900</v>
      </c>
      <c r="D23" s="1">
        <f>SUM(D7:D22)</f>
        <v>16438</v>
      </c>
      <c r="E23" s="1">
        <f>SUM(E7:E22)</f>
        <v>18197</v>
      </c>
      <c r="F23" s="1">
        <f>SUM(F7:F22)</f>
        <v>19280</v>
      </c>
      <c r="G23" s="1">
        <f>SUM(G7:G22)</f>
        <v>20436</v>
      </c>
    </row>
    <row r="25" ht="15">
      <c r="A25" t="s">
        <v>0</v>
      </c>
    </row>
    <row r="26" ht="15">
      <c r="A26" s="1" t="s">
        <v>432</v>
      </c>
    </row>
    <row r="27" spans="3:7" ht="15">
      <c r="C27">
        <v>2008</v>
      </c>
      <c r="D27">
        <v>2009</v>
      </c>
      <c r="E27">
        <v>2010</v>
      </c>
      <c r="F27">
        <v>2011</v>
      </c>
      <c r="G27">
        <v>2012</v>
      </c>
    </row>
    <row r="28" spans="1:7" ht="15">
      <c r="A28" t="s">
        <v>1</v>
      </c>
      <c r="C28">
        <v>260</v>
      </c>
      <c r="D28">
        <v>264</v>
      </c>
      <c r="E28">
        <v>0</v>
      </c>
      <c r="F28">
        <v>0</v>
      </c>
      <c r="G28">
        <v>0</v>
      </c>
    </row>
    <row r="29" spans="1:7" ht="15">
      <c r="A29" t="s">
        <v>2</v>
      </c>
      <c r="C29">
        <v>537</v>
      </c>
      <c r="D29">
        <v>549</v>
      </c>
      <c r="E29">
        <v>0</v>
      </c>
      <c r="F29">
        <v>0</v>
      </c>
      <c r="G29">
        <v>0</v>
      </c>
    </row>
    <row r="30" spans="1:7" ht="15">
      <c r="A30" t="s">
        <v>3</v>
      </c>
      <c r="B30" t="s">
        <v>4</v>
      </c>
      <c r="C30">
        <v>0</v>
      </c>
      <c r="D30">
        <v>0</v>
      </c>
      <c r="E30">
        <v>0</v>
      </c>
      <c r="F30">
        <v>1</v>
      </c>
      <c r="G30">
        <v>0</v>
      </c>
    </row>
    <row r="31" spans="1:7" ht="15">
      <c r="A31" t="s">
        <v>7</v>
      </c>
      <c r="C31">
        <v>10</v>
      </c>
      <c r="D31">
        <v>15</v>
      </c>
      <c r="E31">
        <v>6</v>
      </c>
      <c r="F31">
        <v>7</v>
      </c>
      <c r="G31">
        <v>8</v>
      </c>
    </row>
    <row r="32" spans="1:7" ht="15">
      <c r="A32" t="s">
        <v>8</v>
      </c>
      <c r="C32">
        <v>20</v>
      </c>
      <c r="D32">
        <v>18</v>
      </c>
      <c r="E32">
        <v>7</v>
      </c>
      <c r="F32">
        <v>17</v>
      </c>
      <c r="G32">
        <v>25</v>
      </c>
    </row>
    <row r="33" spans="2:7" ht="15">
      <c r="B33" t="s">
        <v>9</v>
      </c>
      <c r="C33">
        <v>2</v>
      </c>
      <c r="D33">
        <v>1</v>
      </c>
      <c r="E33">
        <v>3</v>
      </c>
      <c r="F33">
        <v>4</v>
      </c>
      <c r="G33">
        <v>4</v>
      </c>
    </row>
    <row r="34" spans="1:7" ht="15">
      <c r="A34" t="s">
        <v>10</v>
      </c>
      <c r="C34">
        <v>45</v>
      </c>
      <c r="D34">
        <v>47</v>
      </c>
      <c r="E34">
        <v>45</v>
      </c>
      <c r="F34">
        <v>49</v>
      </c>
      <c r="G34">
        <v>50</v>
      </c>
    </row>
    <row r="35" spans="1:7" ht="15">
      <c r="A35" t="s">
        <v>11</v>
      </c>
      <c r="C35">
        <v>70</v>
      </c>
      <c r="D35">
        <v>75</v>
      </c>
      <c r="E35">
        <v>85</v>
      </c>
      <c r="F35">
        <v>75</v>
      </c>
      <c r="G35">
        <v>100</v>
      </c>
    </row>
    <row r="36" spans="2:7" ht="15">
      <c r="B36" t="s">
        <v>12</v>
      </c>
      <c r="C36">
        <v>0</v>
      </c>
      <c r="D36">
        <v>4</v>
      </c>
      <c r="E36">
        <v>5</v>
      </c>
      <c r="F36">
        <v>7</v>
      </c>
      <c r="G36">
        <v>2</v>
      </c>
    </row>
    <row r="37" spans="2:7" ht="15">
      <c r="B37" t="s">
        <v>13</v>
      </c>
      <c r="C37">
        <v>3</v>
      </c>
      <c r="D37">
        <v>5</v>
      </c>
      <c r="E37">
        <v>10</v>
      </c>
      <c r="F37">
        <v>6</v>
      </c>
      <c r="G37">
        <v>3</v>
      </c>
    </row>
    <row r="38" spans="1:7" ht="15">
      <c r="A38" t="s">
        <v>14</v>
      </c>
      <c r="C38">
        <v>0</v>
      </c>
      <c r="D38">
        <v>0</v>
      </c>
      <c r="E38">
        <v>999</v>
      </c>
      <c r="F38">
        <v>1245</v>
      </c>
      <c r="G38">
        <v>1523</v>
      </c>
    </row>
    <row r="39" spans="1:7" ht="15">
      <c r="A39" t="s">
        <v>15</v>
      </c>
      <c r="C39">
        <v>13</v>
      </c>
      <c r="D39">
        <v>12</v>
      </c>
      <c r="E39">
        <v>20</v>
      </c>
      <c r="F39">
        <v>16</v>
      </c>
      <c r="G39">
        <v>16</v>
      </c>
    </row>
    <row r="40" spans="1:7" ht="15">
      <c r="A40" t="s">
        <v>18</v>
      </c>
      <c r="C40">
        <v>116</v>
      </c>
      <c r="D40">
        <v>112</v>
      </c>
      <c r="E40">
        <v>156</v>
      </c>
      <c r="F40">
        <v>189</v>
      </c>
      <c r="G40">
        <v>231</v>
      </c>
    </row>
    <row r="41" spans="1:7" s="1" customFormat="1" ht="15">
      <c r="A41" s="1" t="s">
        <v>19</v>
      </c>
      <c r="C41" s="1">
        <f>SUM(C28:C40)</f>
        <v>1076</v>
      </c>
      <c r="D41" s="1">
        <f>SUM(D28:D40)</f>
        <v>1102</v>
      </c>
      <c r="E41" s="1">
        <f>SUM(E28:E40)</f>
        <v>1336</v>
      </c>
      <c r="F41" s="1">
        <f>SUM(F28:F40)</f>
        <v>1616</v>
      </c>
      <c r="G41" s="1">
        <f>SUM(G28:G40)</f>
        <v>1962</v>
      </c>
    </row>
    <row r="42" s="1" customFormat="1" ht="15"/>
    <row r="43" ht="15">
      <c r="A43" s="4" t="s">
        <v>433</v>
      </c>
    </row>
    <row r="44" spans="2:7" ht="15">
      <c r="B44" t="s">
        <v>19</v>
      </c>
      <c r="C44" t="s">
        <v>20</v>
      </c>
      <c r="E44" t="s">
        <v>21</v>
      </c>
      <c r="G44" t="s">
        <v>21</v>
      </c>
    </row>
    <row r="45" spans="7:9" ht="15">
      <c r="G45" t="s">
        <v>22</v>
      </c>
      <c r="I45" t="s">
        <v>23</v>
      </c>
    </row>
    <row r="46" spans="3:10" ht="15">
      <c r="C46" t="s">
        <v>24</v>
      </c>
      <c r="D46" t="s">
        <v>25</v>
      </c>
      <c r="E46" t="s">
        <v>22</v>
      </c>
      <c r="F46" t="s">
        <v>23</v>
      </c>
      <c r="G46" t="s">
        <v>24</v>
      </c>
      <c r="H46" t="s">
        <v>25</v>
      </c>
      <c r="I46" t="s">
        <v>24</v>
      </c>
      <c r="J46" t="s">
        <v>25</v>
      </c>
    </row>
    <row r="47" spans="1:10" ht="15">
      <c r="A47" t="s">
        <v>3</v>
      </c>
      <c r="B47">
        <v>139</v>
      </c>
      <c r="C47">
        <v>102</v>
      </c>
      <c r="D47">
        <v>37</v>
      </c>
      <c r="E47">
        <v>28</v>
      </c>
      <c r="F47">
        <v>111</v>
      </c>
      <c r="G47">
        <v>10</v>
      </c>
      <c r="H47">
        <v>18</v>
      </c>
      <c r="I47">
        <v>92</v>
      </c>
      <c r="J47">
        <v>19</v>
      </c>
    </row>
    <row r="48" spans="1:10" ht="15">
      <c r="A48" t="s">
        <v>7</v>
      </c>
      <c r="B48">
        <v>225</v>
      </c>
      <c r="C48">
        <v>141</v>
      </c>
      <c r="D48">
        <v>84</v>
      </c>
      <c r="E48">
        <v>51</v>
      </c>
      <c r="F48">
        <v>174</v>
      </c>
      <c r="G48">
        <v>32</v>
      </c>
      <c r="H48">
        <v>19</v>
      </c>
      <c r="I48">
        <v>109</v>
      </c>
      <c r="J48">
        <v>65</v>
      </c>
    </row>
    <row r="49" spans="1:10" ht="15">
      <c r="A49" t="s">
        <v>8</v>
      </c>
      <c r="B49">
        <v>737</v>
      </c>
      <c r="C49">
        <v>528</v>
      </c>
      <c r="D49">
        <v>209</v>
      </c>
      <c r="E49">
        <v>126</v>
      </c>
      <c r="F49">
        <v>611</v>
      </c>
      <c r="G49">
        <v>94</v>
      </c>
      <c r="H49">
        <v>32</v>
      </c>
      <c r="I49">
        <v>434</v>
      </c>
      <c r="J49">
        <v>177</v>
      </c>
    </row>
    <row r="50" spans="1:10" ht="15">
      <c r="A50" t="s">
        <v>10</v>
      </c>
      <c r="B50">
        <v>733</v>
      </c>
      <c r="C50">
        <v>538</v>
      </c>
      <c r="D50">
        <v>195</v>
      </c>
      <c r="E50">
        <v>183</v>
      </c>
      <c r="F50">
        <v>550</v>
      </c>
      <c r="G50">
        <v>112</v>
      </c>
      <c r="H50">
        <v>71</v>
      </c>
      <c r="I50">
        <v>426</v>
      </c>
      <c r="J50">
        <v>124</v>
      </c>
    </row>
    <row r="51" spans="1:10" ht="15">
      <c r="A51" t="s">
        <v>11</v>
      </c>
      <c r="B51">
        <v>4607</v>
      </c>
      <c r="C51">
        <v>3136</v>
      </c>
      <c r="D51">
        <v>1471</v>
      </c>
      <c r="E51">
        <v>1112</v>
      </c>
      <c r="F51">
        <v>3495</v>
      </c>
      <c r="G51">
        <v>823</v>
      </c>
      <c r="H51">
        <v>289</v>
      </c>
      <c r="I51">
        <v>2313</v>
      </c>
      <c r="J51">
        <v>1182</v>
      </c>
    </row>
    <row r="52" spans="1:10" ht="15">
      <c r="A52" t="s">
        <v>14</v>
      </c>
      <c r="B52">
        <v>11203</v>
      </c>
      <c r="C52">
        <v>6569</v>
      </c>
      <c r="D52">
        <v>4634</v>
      </c>
      <c r="E52">
        <v>3540</v>
      </c>
      <c r="F52">
        <v>7663</v>
      </c>
      <c r="G52">
        <v>2146</v>
      </c>
      <c r="H52">
        <v>1394</v>
      </c>
      <c r="I52">
        <v>4423</v>
      </c>
      <c r="J52">
        <v>3240</v>
      </c>
    </row>
    <row r="53" spans="1:10" ht="15">
      <c r="A53" t="s">
        <v>15</v>
      </c>
      <c r="B53">
        <v>576</v>
      </c>
      <c r="C53">
        <v>295</v>
      </c>
      <c r="D53">
        <v>281</v>
      </c>
      <c r="E53">
        <v>22</v>
      </c>
      <c r="F53">
        <v>554</v>
      </c>
      <c r="G53">
        <v>10</v>
      </c>
      <c r="H53">
        <v>12</v>
      </c>
      <c r="I53">
        <v>285</v>
      </c>
      <c r="J53">
        <v>269</v>
      </c>
    </row>
    <row r="54" spans="1:10" ht="15">
      <c r="A54" t="s">
        <v>431</v>
      </c>
      <c r="B54">
        <v>2216</v>
      </c>
      <c r="C54">
        <v>1057</v>
      </c>
      <c r="D54">
        <v>1159</v>
      </c>
      <c r="E54">
        <v>366</v>
      </c>
      <c r="F54">
        <v>1850</v>
      </c>
      <c r="G54">
        <v>161</v>
      </c>
      <c r="H54">
        <v>205</v>
      </c>
      <c r="I54">
        <v>896</v>
      </c>
      <c r="J54">
        <v>954</v>
      </c>
    </row>
    <row r="55" spans="1:10" s="1" customFormat="1" ht="15">
      <c r="A55" s="1" t="s">
        <v>19</v>
      </c>
      <c r="B55" s="1">
        <f>SUM(B47:B54)</f>
        <v>20436</v>
      </c>
      <c r="C55" s="1">
        <f aca="true" t="shared" si="0" ref="C55:J55">SUM(C47:C54)</f>
        <v>12366</v>
      </c>
      <c r="D55" s="1">
        <f t="shared" si="0"/>
        <v>8070</v>
      </c>
      <c r="E55" s="1">
        <f t="shared" si="0"/>
        <v>5428</v>
      </c>
      <c r="F55" s="1">
        <f t="shared" si="0"/>
        <v>15008</v>
      </c>
      <c r="G55" s="1">
        <f t="shared" si="0"/>
        <v>3388</v>
      </c>
      <c r="H55" s="1">
        <f t="shared" si="0"/>
        <v>2040</v>
      </c>
      <c r="I55" s="1">
        <f t="shared" si="0"/>
        <v>8978</v>
      </c>
      <c r="J55" s="1">
        <f t="shared" si="0"/>
        <v>6030</v>
      </c>
    </row>
    <row r="57" spans="3:9" ht="15">
      <c r="C57" t="s">
        <v>20</v>
      </c>
      <c r="E57" t="s">
        <v>26</v>
      </c>
      <c r="G57" t="s">
        <v>22</v>
      </c>
      <c r="I57" t="s">
        <v>23</v>
      </c>
    </row>
    <row r="58" spans="3:10" ht="15">
      <c r="C58" t="s">
        <v>24</v>
      </c>
      <c r="D58" t="s">
        <v>25</v>
      </c>
      <c r="E58" t="s">
        <v>22</v>
      </c>
      <c r="F58" t="s">
        <v>23</v>
      </c>
      <c r="G58" t="s">
        <v>24</v>
      </c>
      <c r="H58" t="s">
        <v>25</v>
      </c>
      <c r="I58" t="s">
        <v>24</v>
      </c>
      <c r="J58" t="s">
        <v>25</v>
      </c>
    </row>
    <row r="59" spans="3:10" ht="15">
      <c r="C59" t="s">
        <v>27</v>
      </c>
      <c r="D59" t="s">
        <v>27</v>
      </c>
      <c r="E59" t="s">
        <v>27</v>
      </c>
      <c r="F59" t="s">
        <v>27</v>
      </c>
      <c r="G59" t="s">
        <v>27</v>
      </c>
      <c r="H59" t="s">
        <v>27</v>
      </c>
      <c r="I59" t="s">
        <v>27</v>
      </c>
      <c r="J59" t="s">
        <v>27</v>
      </c>
    </row>
    <row r="60" spans="1:10" ht="15">
      <c r="A60" t="s">
        <v>3</v>
      </c>
      <c r="B60" t="s">
        <v>5</v>
      </c>
      <c r="C60" s="2">
        <v>75</v>
      </c>
      <c r="D60" s="2">
        <v>25</v>
      </c>
      <c r="E60" s="2">
        <v>0</v>
      </c>
      <c r="F60" s="2">
        <v>100</v>
      </c>
      <c r="G60" s="2">
        <v>0</v>
      </c>
      <c r="H60" s="2">
        <v>0</v>
      </c>
      <c r="I60" s="2">
        <v>75</v>
      </c>
      <c r="J60" s="2">
        <v>25</v>
      </c>
    </row>
    <row r="61" spans="2:11" ht="15">
      <c r="B61" t="s">
        <v>6</v>
      </c>
      <c r="C61" s="2">
        <v>73.3</v>
      </c>
      <c r="D61" s="2">
        <v>26.7</v>
      </c>
      <c r="E61" s="2">
        <v>21.4</v>
      </c>
      <c r="F61" s="2">
        <v>78.6</v>
      </c>
      <c r="G61" s="2">
        <v>7.6</v>
      </c>
      <c r="H61" s="2">
        <v>13.7</v>
      </c>
      <c r="I61" s="2">
        <v>65.6</v>
      </c>
      <c r="J61" s="2">
        <v>13</v>
      </c>
      <c r="K61" s="2"/>
    </row>
    <row r="62" spans="1:10" ht="15">
      <c r="A62" t="s">
        <v>7</v>
      </c>
      <c r="C62" s="2">
        <f>C48/$B48*100</f>
        <v>62.66666666666667</v>
      </c>
      <c r="D62" s="2">
        <f aca="true" t="shared" si="1" ref="D62:J62">D48/$B48*100</f>
        <v>37.333333333333336</v>
      </c>
      <c r="E62" s="2">
        <f t="shared" si="1"/>
        <v>22.666666666666664</v>
      </c>
      <c r="F62" s="2">
        <f t="shared" si="1"/>
        <v>77.33333333333333</v>
      </c>
      <c r="G62" s="2">
        <f t="shared" si="1"/>
        <v>14.222222222222221</v>
      </c>
      <c r="H62" s="2">
        <f t="shared" si="1"/>
        <v>8.444444444444445</v>
      </c>
      <c r="I62" s="2">
        <f t="shared" si="1"/>
        <v>48.44444444444444</v>
      </c>
      <c r="J62" s="2">
        <f t="shared" si="1"/>
        <v>28.888888888888886</v>
      </c>
    </row>
    <row r="63" spans="1:10" ht="15">
      <c r="A63" t="s">
        <v>8</v>
      </c>
      <c r="C63" s="2">
        <v>68.6</v>
      </c>
      <c r="D63" s="2">
        <v>31.4</v>
      </c>
      <c r="E63" s="2">
        <v>18.8</v>
      </c>
      <c r="F63" s="2">
        <v>81.2</v>
      </c>
      <c r="G63" s="2">
        <v>13.6</v>
      </c>
      <c r="H63" s="2">
        <v>5.3</v>
      </c>
      <c r="I63" s="2">
        <v>55.1</v>
      </c>
      <c r="J63" s="2">
        <v>26.1</v>
      </c>
    </row>
    <row r="64" spans="2:10" ht="15">
      <c r="B64" t="s">
        <v>9</v>
      </c>
      <c r="C64" s="2">
        <v>83.7</v>
      </c>
      <c r="D64" s="2">
        <v>16.3</v>
      </c>
      <c r="E64" s="2">
        <v>10.2</v>
      </c>
      <c r="F64" s="2">
        <v>89.8</v>
      </c>
      <c r="G64" s="2">
        <v>9.5</v>
      </c>
      <c r="H64" s="2">
        <v>0.7</v>
      </c>
      <c r="I64" s="2">
        <v>74.1</v>
      </c>
      <c r="J64" s="2">
        <v>15.6</v>
      </c>
    </row>
    <row r="65" spans="1:10" ht="15">
      <c r="A65" t="s">
        <v>10</v>
      </c>
      <c r="C65" s="2">
        <f>C50/$B50*100</f>
        <v>73.39699863574351</v>
      </c>
      <c r="D65" s="2">
        <f aca="true" t="shared" si="2" ref="D65:J65">D50/$B50*100</f>
        <v>26.603001364256478</v>
      </c>
      <c r="E65" s="2">
        <f t="shared" si="2"/>
        <v>24.965893587994543</v>
      </c>
      <c r="F65" s="2">
        <f t="shared" si="2"/>
        <v>75.03410641200546</v>
      </c>
      <c r="G65" s="2">
        <f t="shared" si="2"/>
        <v>15.279672578444748</v>
      </c>
      <c r="H65" s="2">
        <f t="shared" si="2"/>
        <v>9.686221009549795</v>
      </c>
      <c r="I65" s="2">
        <f t="shared" si="2"/>
        <v>58.11732605729877</v>
      </c>
      <c r="J65" s="2">
        <f t="shared" si="2"/>
        <v>16.916780354706685</v>
      </c>
    </row>
    <row r="66" spans="1:10" ht="15">
      <c r="A66" t="s">
        <v>11</v>
      </c>
      <c r="C66" s="2">
        <v>65.2</v>
      </c>
      <c r="D66" s="2">
        <v>34.8</v>
      </c>
      <c r="E66" s="2">
        <v>17.7</v>
      </c>
      <c r="F66" s="2">
        <v>82.3</v>
      </c>
      <c r="G66" s="2">
        <v>12.2</v>
      </c>
      <c r="H66" s="2">
        <v>5.5</v>
      </c>
      <c r="I66" s="2">
        <v>53</v>
      </c>
      <c r="J66" s="2">
        <v>29.3</v>
      </c>
    </row>
    <row r="67" spans="2:10" ht="15">
      <c r="B67" t="s">
        <v>12</v>
      </c>
      <c r="C67" s="2">
        <v>87</v>
      </c>
      <c r="D67" s="2">
        <v>13</v>
      </c>
      <c r="E67" s="2">
        <v>26.3</v>
      </c>
      <c r="F67" s="2">
        <v>73.7</v>
      </c>
      <c r="G67" s="2">
        <v>21.1</v>
      </c>
      <c r="H67" s="2">
        <v>5.2</v>
      </c>
      <c r="I67" s="2">
        <v>65.9</v>
      </c>
      <c r="J67" s="2">
        <v>7.8</v>
      </c>
    </row>
    <row r="68" spans="2:10" ht="15">
      <c r="B68" t="s">
        <v>13</v>
      </c>
      <c r="C68" s="2">
        <v>83.5</v>
      </c>
      <c r="D68" s="2">
        <v>16.5</v>
      </c>
      <c r="E68" s="2">
        <v>94.6</v>
      </c>
      <c r="F68" s="2">
        <v>5.4</v>
      </c>
      <c r="G68" s="2">
        <v>78.3</v>
      </c>
      <c r="H68" s="2">
        <v>16.2</v>
      </c>
      <c r="I68" s="2">
        <v>5.1</v>
      </c>
      <c r="J68" s="2">
        <v>0.3</v>
      </c>
    </row>
    <row r="69" spans="1:10" ht="15">
      <c r="A69" t="s">
        <v>14</v>
      </c>
      <c r="C69" s="2">
        <f>C52/$B52*100</f>
        <v>58.636079621529944</v>
      </c>
      <c r="D69" s="2">
        <f aca="true" t="shared" si="3" ref="D69:J69">D52/$B52*100</f>
        <v>41.363920378470056</v>
      </c>
      <c r="E69" s="2">
        <f t="shared" si="3"/>
        <v>31.59867892528787</v>
      </c>
      <c r="F69" s="2">
        <f t="shared" si="3"/>
        <v>68.40132107471213</v>
      </c>
      <c r="G69" s="2">
        <f t="shared" si="3"/>
        <v>19.15558332589485</v>
      </c>
      <c r="H69" s="2">
        <f t="shared" si="3"/>
        <v>12.44309559939302</v>
      </c>
      <c r="I69" s="2">
        <f t="shared" si="3"/>
        <v>39.4804962956351</v>
      </c>
      <c r="J69" s="2">
        <f t="shared" si="3"/>
        <v>28.92082477907703</v>
      </c>
    </row>
    <row r="70" spans="1:10" ht="15">
      <c r="A70" t="s">
        <v>15</v>
      </c>
      <c r="C70" s="2">
        <v>51.5</v>
      </c>
      <c r="D70" s="2">
        <v>48.5</v>
      </c>
      <c r="E70" s="2">
        <v>2.1</v>
      </c>
      <c r="F70" s="2">
        <v>97.9</v>
      </c>
      <c r="G70" s="2">
        <v>1.1</v>
      </c>
      <c r="H70" s="2">
        <v>1.1</v>
      </c>
      <c r="I70" s="2">
        <v>50.4</v>
      </c>
      <c r="J70" s="2">
        <v>47.4</v>
      </c>
    </row>
    <row r="71" spans="2:10" ht="15">
      <c r="B71" t="s">
        <v>16</v>
      </c>
      <c r="C71" s="2">
        <v>36.4</v>
      </c>
      <c r="D71" s="2">
        <v>63.6</v>
      </c>
      <c r="E71" s="2">
        <v>90.9</v>
      </c>
      <c r="F71" s="2">
        <v>9.1</v>
      </c>
      <c r="G71" s="2">
        <v>36.4</v>
      </c>
      <c r="H71" s="2">
        <v>54.5</v>
      </c>
      <c r="I71" s="2">
        <v>0</v>
      </c>
      <c r="J71" s="2">
        <v>9.1</v>
      </c>
    </row>
    <row r="72" spans="1:10" ht="15">
      <c r="A72" t="s">
        <v>431</v>
      </c>
      <c r="C72" s="2">
        <v>47.7</v>
      </c>
      <c r="D72" s="2">
        <v>52.3</v>
      </c>
      <c r="E72" s="2">
        <v>16.5</v>
      </c>
      <c r="F72" s="2">
        <v>83.5</v>
      </c>
      <c r="G72" s="2">
        <v>7.3</v>
      </c>
      <c r="H72" s="2">
        <v>9.3</v>
      </c>
      <c r="I72" s="2">
        <v>40.4</v>
      </c>
      <c r="J72" s="2">
        <v>43.1</v>
      </c>
    </row>
    <row r="73" spans="1:10" s="1" customFormat="1" ht="15">
      <c r="A73" s="1" t="s">
        <v>19</v>
      </c>
      <c r="C73" s="6">
        <v>60.5</v>
      </c>
      <c r="D73" s="6">
        <v>39.5</v>
      </c>
      <c r="E73" s="6">
        <v>26.6</v>
      </c>
      <c r="F73" s="6">
        <v>73.4</v>
      </c>
      <c r="G73" s="6">
        <v>16.6</v>
      </c>
      <c r="H73" s="6">
        <v>10</v>
      </c>
      <c r="I73" s="6">
        <v>43.9</v>
      </c>
      <c r="J73" s="6">
        <v>29.5</v>
      </c>
    </row>
    <row r="75" ht="15">
      <c r="A75" t="s">
        <v>0</v>
      </c>
    </row>
    <row r="76" ht="15">
      <c r="A76" s="4" t="s">
        <v>434</v>
      </c>
    </row>
    <row r="77" spans="3:12" ht="15">
      <c r="C77" t="s">
        <v>28</v>
      </c>
      <c r="D77" t="s">
        <v>29</v>
      </c>
      <c r="E77" t="s">
        <v>30</v>
      </c>
      <c r="F77" t="s">
        <v>31</v>
      </c>
      <c r="G77" t="s">
        <v>32</v>
      </c>
      <c r="H77" t="s">
        <v>33</v>
      </c>
      <c r="I77" t="s">
        <v>34</v>
      </c>
      <c r="J77" t="s">
        <v>35</v>
      </c>
      <c r="K77" t="s">
        <v>36</v>
      </c>
      <c r="L77" t="s">
        <v>19</v>
      </c>
    </row>
    <row r="78" spans="1:12" ht="15">
      <c r="A78" t="s">
        <v>3</v>
      </c>
      <c r="B78" t="s">
        <v>4</v>
      </c>
      <c r="C78">
        <v>0</v>
      </c>
      <c r="D78">
        <v>0</v>
      </c>
      <c r="E78">
        <v>1</v>
      </c>
      <c r="F78">
        <v>4</v>
      </c>
      <c r="G78">
        <v>2</v>
      </c>
      <c r="H78">
        <v>1</v>
      </c>
      <c r="I78">
        <v>0</v>
      </c>
      <c r="J78">
        <v>0</v>
      </c>
      <c r="K78">
        <v>0</v>
      </c>
      <c r="L78">
        <f>SUM(C78:K78)</f>
        <v>8</v>
      </c>
    </row>
    <row r="79" spans="2:12" ht="15">
      <c r="B79" t="s">
        <v>6</v>
      </c>
      <c r="C79">
        <v>7</v>
      </c>
      <c r="D79">
        <v>101</v>
      </c>
      <c r="E79">
        <v>15</v>
      </c>
      <c r="F79">
        <v>4</v>
      </c>
      <c r="G79">
        <v>1</v>
      </c>
      <c r="H79">
        <v>3</v>
      </c>
      <c r="I79">
        <v>0</v>
      </c>
      <c r="J79">
        <v>0</v>
      </c>
      <c r="K79">
        <v>0</v>
      </c>
      <c r="L79">
        <f aca="true" t="shared" si="4" ref="L79:L90">SUM(C79:K79)</f>
        <v>131</v>
      </c>
    </row>
    <row r="80" spans="1:12" ht="15">
      <c r="A80" t="s">
        <v>7</v>
      </c>
      <c r="C80">
        <v>12</v>
      </c>
      <c r="D80">
        <v>155</v>
      </c>
      <c r="E80">
        <v>34</v>
      </c>
      <c r="F80">
        <v>12</v>
      </c>
      <c r="G80">
        <v>7</v>
      </c>
      <c r="H80">
        <v>5</v>
      </c>
      <c r="I80">
        <v>0</v>
      </c>
      <c r="J80">
        <v>0</v>
      </c>
      <c r="K80">
        <v>0</v>
      </c>
      <c r="L80">
        <f t="shared" si="4"/>
        <v>225</v>
      </c>
    </row>
    <row r="81" spans="1:12" ht="15">
      <c r="A81" t="s">
        <v>8</v>
      </c>
      <c r="C81">
        <v>45</v>
      </c>
      <c r="D81">
        <v>458</v>
      </c>
      <c r="E81">
        <v>47</v>
      </c>
      <c r="F81">
        <v>18</v>
      </c>
      <c r="G81">
        <v>8</v>
      </c>
      <c r="H81">
        <v>9</v>
      </c>
      <c r="I81">
        <v>1</v>
      </c>
      <c r="J81">
        <v>2</v>
      </c>
      <c r="K81">
        <v>2</v>
      </c>
      <c r="L81">
        <f t="shared" si="4"/>
        <v>590</v>
      </c>
    </row>
    <row r="82" spans="2:12" ht="15">
      <c r="B82" t="s">
        <v>9</v>
      </c>
      <c r="C82">
        <v>33</v>
      </c>
      <c r="D82">
        <v>103</v>
      </c>
      <c r="E82">
        <v>9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f t="shared" si="4"/>
        <v>147</v>
      </c>
    </row>
    <row r="83" spans="1:12" ht="15">
      <c r="A83" t="s">
        <v>10</v>
      </c>
      <c r="C83">
        <v>82</v>
      </c>
      <c r="D83">
        <v>417</v>
      </c>
      <c r="E83">
        <v>120</v>
      </c>
      <c r="F83">
        <v>45</v>
      </c>
      <c r="G83">
        <v>27</v>
      </c>
      <c r="H83">
        <v>28</v>
      </c>
      <c r="I83">
        <v>10</v>
      </c>
      <c r="J83">
        <v>2</v>
      </c>
      <c r="K83">
        <v>2</v>
      </c>
      <c r="L83">
        <f t="shared" si="4"/>
        <v>733</v>
      </c>
    </row>
    <row r="84" spans="1:12" ht="15">
      <c r="A84" t="s">
        <v>11</v>
      </c>
      <c r="C84">
        <v>458</v>
      </c>
      <c r="D84">
        <v>2659</v>
      </c>
      <c r="E84">
        <v>533</v>
      </c>
      <c r="F84">
        <v>135</v>
      </c>
      <c r="G84">
        <v>69</v>
      </c>
      <c r="H84">
        <v>70</v>
      </c>
      <c r="I84">
        <v>21</v>
      </c>
      <c r="J84">
        <v>3</v>
      </c>
      <c r="K84">
        <v>0</v>
      </c>
      <c r="L84">
        <f t="shared" si="4"/>
        <v>3948</v>
      </c>
    </row>
    <row r="85" spans="2:12" ht="15">
      <c r="B85" t="s">
        <v>12</v>
      </c>
      <c r="C85">
        <v>0</v>
      </c>
      <c r="D85">
        <v>184</v>
      </c>
      <c r="E85">
        <v>68</v>
      </c>
      <c r="F85">
        <v>20</v>
      </c>
      <c r="G85">
        <v>13</v>
      </c>
      <c r="H85">
        <v>22</v>
      </c>
      <c r="I85">
        <v>1</v>
      </c>
      <c r="J85">
        <v>0</v>
      </c>
      <c r="K85">
        <v>0</v>
      </c>
      <c r="L85">
        <f t="shared" si="4"/>
        <v>308</v>
      </c>
    </row>
    <row r="86" spans="2:12" ht="15">
      <c r="B86" t="s">
        <v>13</v>
      </c>
      <c r="C86">
        <v>0</v>
      </c>
      <c r="D86">
        <v>88</v>
      </c>
      <c r="E86">
        <v>128</v>
      </c>
      <c r="F86">
        <v>50</v>
      </c>
      <c r="G86">
        <v>35</v>
      </c>
      <c r="H86">
        <v>40</v>
      </c>
      <c r="I86">
        <v>9</v>
      </c>
      <c r="J86">
        <v>1</v>
      </c>
      <c r="K86">
        <v>0</v>
      </c>
      <c r="L86">
        <f t="shared" si="4"/>
        <v>351</v>
      </c>
    </row>
    <row r="87" spans="1:12" ht="15">
      <c r="A87" t="s">
        <v>14</v>
      </c>
      <c r="C87">
        <v>781</v>
      </c>
      <c r="D87">
        <v>6864</v>
      </c>
      <c r="E87">
        <v>2074</v>
      </c>
      <c r="F87">
        <v>651</v>
      </c>
      <c r="G87">
        <v>330</v>
      </c>
      <c r="H87">
        <v>364</v>
      </c>
      <c r="I87">
        <v>100</v>
      </c>
      <c r="J87">
        <v>16</v>
      </c>
      <c r="K87">
        <v>23</v>
      </c>
      <c r="L87">
        <f t="shared" si="4"/>
        <v>11203</v>
      </c>
    </row>
    <row r="88" spans="1:12" ht="15">
      <c r="A88" t="s">
        <v>15</v>
      </c>
      <c r="C88">
        <v>208</v>
      </c>
      <c r="D88">
        <v>356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f t="shared" si="4"/>
        <v>565</v>
      </c>
    </row>
    <row r="89" spans="2:12" ht="15">
      <c r="B89" t="s">
        <v>16</v>
      </c>
      <c r="C89">
        <v>0</v>
      </c>
      <c r="D89">
        <v>6</v>
      </c>
      <c r="E89">
        <v>5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f t="shared" si="4"/>
        <v>11</v>
      </c>
    </row>
    <row r="90" spans="1:12" ht="15">
      <c r="A90" t="s">
        <v>431</v>
      </c>
      <c r="C90">
        <v>400</v>
      </c>
      <c r="D90">
        <v>1421</v>
      </c>
      <c r="E90">
        <v>275</v>
      </c>
      <c r="F90">
        <v>74</v>
      </c>
      <c r="G90">
        <v>24</v>
      </c>
      <c r="H90">
        <v>17</v>
      </c>
      <c r="I90">
        <v>3</v>
      </c>
      <c r="J90">
        <v>1</v>
      </c>
      <c r="K90">
        <v>1</v>
      </c>
      <c r="L90">
        <f t="shared" si="4"/>
        <v>2216</v>
      </c>
    </row>
    <row r="91" spans="1:12" s="1" customFormat="1" ht="15">
      <c r="A91" s="1" t="s">
        <v>19</v>
      </c>
      <c r="C91" s="1">
        <f>SUM(C78:C90)</f>
        <v>2026</v>
      </c>
      <c r="D91" s="1">
        <f aca="true" t="shared" si="5" ref="D91:K91">SUM(D78:D90)</f>
        <v>12812</v>
      </c>
      <c r="E91" s="1">
        <f t="shared" si="5"/>
        <v>3310</v>
      </c>
      <c r="F91" s="1">
        <f t="shared" si="5"/>
        <v>1015</v>
      </c>
      <c r="G91" s="1">
        <f t="shared" si="5"/>
        <v>516</v>
      </c>
      <c r="H91" s="1">
        <f t="shared" si="5"/>
        <v>559</v>
      </c>
      <c r="I91" s="1">
        <f t="shared" si="5"/>
        <v>145</v>
      </c>
      <c r="J91" s="1">
        <f t="shared" si="5"/>
        <v>25</v>
      </c>
      <c r="K91" s="1">
        <f t="shared" si="5"/>
        <v>28</v>
      </c>
      <c r="L91" s="1">
        <f>SUM(C91:K91)</f>
        <v>20436</v>
      </c>
    </row>
    <row r="93" ht="15">
      <c r="A93" s="4" t="s">
        <v>435</v>
      </c>
    </row>
    <row r="94" spans="3:4" ht="15">
      <c r="C94" t="s">
        <v>19</v>
      </c>
      <c r="D94" s="1" t="s">
        <v>37</v>
      </c>
    </row>
    <row r="95" spans="4:7" ht="15">
      <c r="D95" t="s">
        <v>38</v>
      </c>
      <c r="G95" t="s">
        <v>39</v>
      </c>
    </row>
    <row r="96" spans="4:9" ht="15">
      <c r="D96" t="s">
        <v>24</v>
      </c>
      <c r="E96" t="s">
        <v>25</v>
      </c>
      <c r="F96" t="s">
        <v>19</v>
      </c>
      <c r="G96" t="s">
        <v>24</v>
      </c>
      <c r="H96" t="s">
        <v>25</v>
      </c>
      <c r="I96" t="s">
        <v>19</v>
      </c>
    </row>
    <row r="97" spans="1:9" ht="15">
      <c r="A97" t="s">
        <v>7</v>
      </c>
      <c r="C97">
        <v>8</v>
      </c>
      <c r="D97">
        <v>0</v>
      </c>
      <c r="E97">
        <v>0</v>
      </c>
      <c r="F97">
        <f>SUM(D97:E97)</f>
        <v>0</v>
      </c>
      <c r="G97">
        <v>6</v>
      </c>
      <c r="H97">
        <v>2</v>
      </c>
      <c r="I97">
        <f>SUM(G97:H97)</f>
        <v>8</v>
      </c>
    </row>
    <row r="98" spans="1:9" ht="15">
      <c r="A98" t="s">
        <v>8</v>
      </c>
      <c r="C98">
        <v>25</v>
      </c>
      <c r="D98">
        <v>0</v>
      </c>
      <c r="E98">
        <v>0</v>
      </c>
      <c r="F98">
        <f aca="true" t="shared" si="6" ref="F98:F107">SUM(D98:E98)</f>
        <v>0</v>
      </c>
      <c r="G98">
        <v>20</v>
      </c>
      <c r="H98">
        <v>5</v>
      </c>
      <c r="I98">
        <f aca="true" t="shared" si="7" ref="I98:I106">SUM(G98:H98)</f>
        <v>25</v>
      </c>
    </row>
    <row r="99" spans="2:9" ht="15">
      <c r="B99" t="s">
        <v>9</v>
      </c>
      <c r="C99">
        <v>4</v>
      </c>
      <c r="D99">
        <v>1</v>
      </c>
      <c r="E99">
        <v>0</v>
      </c>
      <c r="F99">
        <f t="shared" si="6"/>
        <v>1</v>
      </c>
      <c r="G99">
        <v>2</v>
      </c>
      <c r="H99">
        <v>1</v>
      </c>
      <c r="I99">
        <f t="shared" si="7"/>
        <v>3</v>
      </c>
    </row>
    <row r="100" spans="1:9" ht="15">
      <c r="A100" t="s">
        <v>10</v>
      </c>
      <c r="C100">
        <v>50</v>
      </c>
      <c r="D100">
        <v>6</v>
      </c>
      <c r="E100">
        <v>12</v>
      </c>
      <c r="F100">
        <f t="shared" si="6"/>
        <v>18</v>
      </c>
      <c r="G100">
        <v>16</v>
      </c>
      <c r="H100">
        <v>16</v>
      </c>
      <c r="I100">
        <f t="shared" si="7"/>
        <v>32</v>
      </c>
    </row>
    <row r="101" spans="1:9" ht="15">
      <c r="A101" t="s">
        <v>11</v>
      </c>
      <c r="C101">
        <v>100</v>
      </c>
      <c r="D101">
        <v>13</v>
      </c>
      <c r="E101">
        <v>3</v>
      </c>
      <c r="F101">
        <f t="shared" si="6"/>
        <v>16</v>
      </c>
      <c r="G101">
        <v>65</v>
      </c>
      <c r="H101">
        <v>19</v>
      </c>
      <c r="I101">
        <f t="shared" si="7"/>
        <v>84</v>
      </c>
    </row>
    <row r="102" spans="2:9" ht="15">
      <c r="B102" t="s">
        <v>12</v>
      </c>
      <c r="C102">
        <v>2</v>
      </c>
      <c r="D102">
        <v>0</v>
      </c>
      <c r="E102">
        <v>0</v>
      </c>
      <c r="F102">
        <f t="shared" si="6"/>
        <v>0</v>
      </c>
      <c r="G102">
        <v>2</v>
      </c>
      <c r="H102">
        <v>0</v>
      </c>
      <c r="I102">
        <f t="shared" si="7"/>
        <v>2</v>
      </c>
    </row>
    <row r="103" spans="2:9" ht="15">
      <c r="B103" t="s">
        <v>13</v>
      </c>
      <c r="C103">
        <v>3</v>
      </c>
      <c r="D103">
        <v>0</v>
      </c>
      <c r="E103">
        <v>0</v>
      </c>
      <c r="F103">
        <f t="shared" si="6"/>
        <v>0</v>
      </c>
      <c r="G103">
        <v>2</v>
      </c>
      <c r="H103">
        <v>1</v>
      </c>
      <c r="I103">
        <f t="shared" si="7"/>
        <v>3</v>
      </c>
    </row>
    <row r="104" spans="1:9" ht="15">
      <c r="A104" t="s">
        <v>14</v>
      </c>
      <c r="C104">
        <v>1523</v>
      </c>
      <c r="D104">
        <v>41</v>
      </c>
      <c r="E104">
        <v>31</v>
      </c>
      <c r="F104">
        <f t="shared" si="6"/>
        <v>72</v>
      </c>
      <c r="G104">
        <v>774</v>
      </c>
      <c r="H104">
        <v>677</v>
      </c>
      <c r="I104">
        <f t="shared" si="7"/>
        <v>1451</v>
      </c>
    </row>
    <row r="105" spans="1:9" ht="15">
      <c r="A105" t="s">
        <v>15</v>
      </c>
      <c r="C105">
        <v>16</v>
      </c>
      <c r="D105">
        <v>1</v>
      </c>
      <c r="E105">
        <v>0</v>
      </c>
      <c r="F105">
        <f t="shared" si="6"/>
        <v>1</v>
      </c>
      <c r="G105">
        <v>9</v>
      </c>
      <c r="H105">
        <v>6</v>
      </c>
      <c r="I105">
        <f t="shared" si="7"/>
        <v>15</v>
      </c>
    </row>
    <row r="106" spans="1:9" ht="15">
      <c r="A106" t="s">
        <v>18</v>
      </c>
      <c r="C106">
        <v>231</v>
      </c>
      <c r="D106">
        <v>14</v>
      </c>
      <c r="E106">
        <v>8</v>
      </c>
      <c r="F106">
        <f t="shared" si="6"/>
        <v>22</v>
      </c>
      <c r="G106">
        <v>74</v>
      </c>
      <c r="H106">
        <v>135</v>
      </c>
      <c r="I106">
        <f t="shared" si="7"/>
        <v>209</v>
      </c>
    </row>
    <row r="107" spans="1:9" s="1" customFormat="1" ht="15">
      <c r="A107" s="1" t="s">
        <v>19</v>
      </c>
      <c r="C107" s="1">
        <f>SUM(C97:C106)</f>
        <v>1962</v>
      </c>
      <c r="D107" s="1">
        <f>SUM(D97:D106)</f>
        <v>76</v>
      </c>
      <c r="E107" s="1">
        <f>SUM(E97:E106)</f>
        <v>54</v>
      </c>
      <c r="F107" s="1">
        <f t="shared" si="6"/>
        <v>130</v>
      </c>
      <c r="G107" s="1">
        <f>SUM(G97:G106)</f>
        <v>970</v>
      </c>
      <c r="H107" s="1">
        <f>SUM(H97:H106)</f>
        <v>862</v>
      </c>
      <c r="I107" s="1">
        <v>1832</v>
      </c>
    </row>
    <row r="109" ht="15">
      <c r="A109" s="4" t="s">
        <v>436</v>
      </c>
    </row>
    <row r="110" spans="5:10" ht="15">
      <c r="E110">
        <v>1</v>
      </c>
      <c r="F110">
        <v>2</v>
      </c>
      <c r="G110">
        <v>3</v>
      </c>
      <c r="H110">
        <v>4</v>
      </c>
      <c r="I110" t="s">
        <v>40</v>
      </c>
      <c r="J110" t="s">
        <v>19</v>
      </c>
    </row>
    <row r="111" spans="1:10" ht="15">
      <c r="A111" t="s">
        <v>41</v>
      </c>
      <c r="B111" t="s">
        <v>42</v>
      </c>
      <c r="C111" t="s">
        <v>7</v>
      </c>
      <c r="D111" t="s">
        <v>43</v>
      </c>
      <c r="E111">
        <v>0</v>
      </c>
      <c r="F111">
        <v>0</v>
      </c>
      <c r="G111">
        <v>0</v>
      </c>
      <c r="H111">
        <v>0</v>
      </c>
      <c r="I111">
        <v>1</v>
      </c>
      <c r="J111">
        <f>SUM(E111:I111)</f>
        <v>1</v>
      </c>
    </row>
    <row r="112" spans="4:10" ht="15">
      <c r="D112" t="s">
        <v>44</v>
      </c>
      <c r="E112">
        <v>10</v>
      </c>
      <c r="F112">
        <v>48</v>
      </c>
      <c r="G112">
        <v>76</v>
      </c>
      <c r="H112">
        <v>81</v>
      </c>
      <c r="I112">
        <v>1</v>
      </c>
      <c r="J112">
        <f aca="true" t="shared" si="8" ref="J112:J172">SUM(E112:I112)</f>
        <v>216</v>
      </c>
    </row>
    <row r="113" spans="4:10" ht="15">
      <c r="D113" t="s">
        <v>45</v>
      </c>
      <c r="E113" s="1">
        <f aca="true" t="shared" si="9" ref="E113:J113">SUM(E111:E112)</f>
        <v>10</v>
      </c>
      <c r="F113" s="1">
        <f t="shared" si="9"/>
        <v>48</v>
      </c>
      <c r="G113" s="1">
        <f t="shared" si="9"/>
        <v>76</v>
      </c>
      <c r="H113" s="1">
        <f t="shared" si="9"/>
        <v>81</v>
      </c>
      <c r="I113" s="1">
        <f t="shared" si="9"/>
        <v>2</v>
      </c>
      <c r="J113" s="1">
        <f t="shared" si="9"/>
        <v>217</v>
      </c>
    </row>
    <row r="114" spans="3:10" ht="15">
      <c r="C114" t="s">
        <v>8</v>
      </c>
      <c r="D114" t="s">
        <v>43</v>
      </c>
      <c r="E114">
        <v>0</v>
      </c>
      <c r="F114">
        <v>0</v>
      </c>
      <c r="G114">
        <v>0</v>
      </c>
      <c r="H114">
        <v>0</v>
      </c>
      <c r="I114">
        <v>11</v>
      </c>
      <c r="J114">
        <f t="shared" si="8"/>
        <v>11</v>
      </c>
    </row>
    <row r="115" spans="4:10" ht="15">
      <c r="D115" t="s">
        <v>44</v>
      </c>
      <c r="E115">
        <v>20</v>
      </c>
      <c r="F115">
        <v>113</v>
      </c>
      <c r="G115">
        <v>192</v>
      </c>
      <c r="H115">
        <v>225</v>
      </c>
      <c r="I115">
        <v>2</v>
      </c>
      <c r="J115">
        <f t="shared" si="8"/>
        <v>552</v>
      </c>
    </row>
    <row r="116" spans="4:10" ht="15">
      <c r="D116" t="s">
        <v>45</v>
      </c>
      <c r="E116" s="1">
        <f aca="true" t="shared" si="10" ref="E116:J116">SUM(E114:E115)</f>
        <v>20</v>
      </c>
      <c r="F116" s="1">
        <f t="shared" si="10"/>
        <v>113</v>
      </c>
      <c r="G116" s="1">
        <f t="shared" si="10"/>
        <v>192</v>
      </c>
      <c r="H116" s="1">
        <f t="shared" si="10"/>
        <v>225</v>
      </c>
      <c r="I116" s="1">
        <f t="shared" si="10"/>
        <v>13</v>
      </c>
      <c r="J116" s="1">
        <f t="shared" si="10"/>
        <v>563</v>
      </c>
    </row>
    <row r="117" spans="3:10" ht="15">
      <c r="C117" t="s">
        <v>10</v>
      </c>
      <c r="D117" t="s">
        <v>43</v>
      </c>
      <c r="E117">
        <v>9</v>
      </c>
      <c r="F117">
        <v>6</v>
      </c>
      <c r="G117">
        <v>4</v>
      </c>
      <c r="H117">
        <v>0</v>
      </c>
      <c r="I117">
        <v>13</v>
      </c>
      <c r="J117">
        <f t="shared" si="8"/>
        <v>32</v>
      </c>
    </row>
    <row r="118" spans="4:10" ht="15">
      <c r="D118" t="s">
        <v>44</v>
      </c>
      <c r="E118">
        <v>56</v>
      </c>
      <c r="F118">
        <v>200</v>
      </c>
      <c r="G118">
        <v>249</v>
      </c>
      <c r="H118">
        <v>154</v>
      </c>
      <c r="I118">
        <v>10</v>
      </c>
      <c r="J118">
        <f t="shared" si="8"/>
        <v>669</v>
      </c>
    </row>
    <row r="119" spans="4:10" ht="15">
      <c r="D119" t="s">
        <v>45</v>
      </c>
      <c r="E119" s="1">
        <f aca="true" t="shared" si="11" ref="E119:J119">SUM(E117:E118)</f>
        <v>65</v>
      </c>
      <c r="F119" s="1">
        <f t="shared" si="11"/>
        <v>206</v>
      </c>
      <c r="G119" s="1">
        <f t="shared" si="11"/>
        <v>253</v>
      </c>
      <c r="H119" s="1">
        <f t="shared" si="11"/>
        <v>154</v>
      </c>
      <c r="I119" s="1">
        <f t="shared" si="11"/>
        <v>23</v>
      </c>
      <c r="J119" s="1">
        <f t="shared" si="11"/>
        <v>701</v>
      </c>
    </row>
    <row r="120" spans="3:10" ht="15">
      <c r="C120" t="s">
        <v>11</v>
      </c>
      <c r="D120" t="s">
        <v>46</v>
      </c>
      <c r="E120">
        <v>2</v>
      </c>
      <c r="F120">
        <v>0</v>
      </c>
      <c r="G120">
        <v>0</v>
      </c>
      <c r="H120">
        <v>0</v>
      </c>
      <c r="I120">
        <v>0</v>
      </c>
      <c r="J120">
        <f t="shared" si="8"/>
        <v>2</v>
      </c>
    </row>
    <row r="121" spans="4:10" ht="15">
      <c r="D121" t="s">
        <v>43</v>
      </c>
      <c r="E121">
        <v>22</v>
      </c>
      <c r="F121">
        <v>4</v>
      </c>
      <c r="G121">
        <v>12</v>
      </c>
      <c r="H121">
        <v>26</v>
      </c>
      <c r="I121">
        <v>107</v>
      </c>
      <c r="J121">
        <f t="shared" si="8"/>
        <v>171</v>
      </c>
    </row>
    <row r="122" spans="4:10" ht="15">
      <c r="D122" t="s">
        <v>44</v>
      </c>
      <c r="E122">
        <v>335</v>
      </c>
      <c r="F122">
        <v>1001</v>
      </c>
      <c r="G122">
        <v>1258</v>
      </c>
      <c r="H122">
        <v>1047</v>
      </c>
      <c r="I122">
        <v>50</v>
      </c>
      <c r="J122">
        <f t="shared" si="8"/>
        <v>3691</v>
      </c>
    </row>
    <row r="123" spans="4:10" ht="15">
      <c r="D123" t="s">
        <v>45</v>
      </c>
      <c r="E123" s="1">
        <f aca="true" t="shared" si="12" ref="E123:J123">SUM(E120:E122)</f>
        <v>359</v>
      </c>
      <c r="F123" s="1">
        <f t="shared" si="12"/>
        <v>1005</v>
      </c>
      <c r="G123" s="1">
        <f t="shared" si="12"/>
        <v>1270</v>
      </c>
      <c r="H123" s="1">
        <f t="shared" si="12"/>
        <v>1073</v>
      </c>
      <c r="I123" s="1">
        <f t="shared" si="12"/>
        <v>157</v>
      </c>
      <c r="J123" s="1">
        <f t="shared" si="12"/>
        <v>3864</v>
      </c>
    </row>
    <row r="124" spans="3:10" ht="15">
      <c r="C124" t="s">
        <v>14</v>
      </c>
      <c r="D124" t="s">
        <v>46</v>
      </c>
      <c r="E124">
        <v>10</v>
      </c>
      <c r="F124">
        <v>0</v>
      </c>
      <c r="G124">
        <v>0</v>
      </c>
      <c r="H124">
        <v>0</v>
      </c>
      <c r="I124">
        <v>0</v>
      </c>
      <c r="J124">
        <f t="shared" si="8"/>
        <v>10</v>
      </c>
    </row>
    <row r="125" spans="4:10" ht="15">
      <c r="D125" t="s">
        <v>43</v>
      </c>
      <c r="E125">
        <v>120</v>
      </c>
      <c r="F125">
        <v>72</v>
      </c>
      <c r="G125">
        <v>33</v>
      </c>
      <c r="H125">
        <v>30</v>
      </c>
      <c r="I125">
        <v>297</v>
      </c>
      <c r="J125">
        <f t="shared" si="8"/>
        <v>552</v>
      </c>
    </row>
    <row r="126" spans="4:10" ht="15">
      <c r="D126" t="s">
        <v>44</v>
      </c>
      <c r="E126">
        <v>899</v>
      </c>
      <c r="F126">
        <v>2093</v>
      </c>
      <c r="G126">
        <v>3414</v>
      </c>
      <c r="H126">
        <v>2507</v>
      </c>
      <c r="I126">
        <v>274</v>
      </c>
      <c r="J126">
        <f t="shared" si="8"/>
        <v>9187</v>
      </c>
    </row>
    <row r="127" spans="4:10" ht="15">
      <c r="D127" t="s">
        <v>45</v>
      </c>
      <c r="E127" s="1">
        <f aca="true" t="shared" si="13" ref="E127:J127">SUM(E124:E126)</f>
        <v>1029</v>
      </c>
      <c r="F127" s="1">
        <f t="shared" si="13"/>
        <v>2165</v>
      </c>
      <c r="G127" s="1">
        <f t="shared" si="13"/>
        <v>3447</v>
      </c>
      <c r="H127" s="1">
        <f t="shared" si="13"/>
        <v>2537</v>
      </c>
      <c r="I127" s="1">
        <f t="shared" si="13"/>
        <v>571</v>
      </c>
      <c r="J127" s="1">
        <f t="shared" si="13"/>
        <v>9749</v>
      </c>
    </row>
    <row r="128" spans="3:10" ht="15">
      <c r="C128" t="s">
        <v>15</v>
      </c>
      <c r="D128" t="s">
        <v>44</v>
      </c>
      <c r="E128">
        <v>1</v>
      </c>
      <c r="F128">
        <v>222</v>
      </c>
      <c r="G128">
        <v>216</v>
      </c>
      <c r="H128">
        <v>111</v>
      </c>
      <c r="I128">
        <v>0</v>
      </c>
      <c r="J128">
        <f t="shared" si="8"/>
        <v>550</v>
      </c>
    </row>
    <row r="129" spans="4:10" ht="15">
      <c r="D129" t="s">
        <v>45</v>
      </c>
      <c r="E129" s="1">
        <f aca="true" t="shared" si="14" ref="E129:J129">SUM(E128)</f>
        <v>1</v>
      </c>
      <c r="F129" s="1">
        <f t="shared" si="14"/>
        <v>222</v>
      </c>
      <c r="G129" s="1">
        <f t="shared" si="14"/>
        <v>216</v>
      </c>
      <c r="H129" s="1">
        <f t="shared" si="14"/>
        <v>111</v>
      </c>
      <c r="I129" s="1">
        <f t="shared" si="14"/>
        <v>0</v>
      </c>
      <c r="J129" s="1">
        <f t="shared" si="14"/>
        <v>550</v>
      </c>
    </row>
    <row r="130" spans="3:10" ht="15">
      <c r="C130" t="s">
        <v>18</v>
      </c>
      <c r="D130" t="s">
        <v>46</v>
      </c>
      <c r="E130">
        <v>1</v>
      </c>
      <c r="F130">
        <v>0</v>
      </c>
      <c r="G130">
        <v>0</v>
      </c>
      <c r="H130">
        <v>0</v>
      </c>
      <c r="I130">
        <v>0</v>
      </c>
      <c r="J130">
        <f t="shared" si="8"/>
        <v>1</v>
      </c>
    </row>
    <row r="131" spans="4:10" ht="15">
      <c r="D131" t="s">
        <v>43</v>
      </c>
      <c r="E131">
        <v>18</v>
      </c>
      <c r="F131">
        <v>9</v>
      </c>
      <c r="G131">
        <v>5</v>
      </c>
      <c r="H131">
        <v>3</v>
      </c>
      <c r="I131">
        <v>207</v>
      </c>
      <c r="J131">
        <f t="shared" si="8"/>
        <v>242</v>
      </c>
    </row>
    <row r="132" spans="4:10" ht="15">
      <c r="D132" t="s">
        <v>44</v>
      </c>
      <c r="E132">
        <v>266</v>
      </c>
      <c r="F132">
        <v>502</v>
      </c>
      <c r="G132">
        <v>589</v>
      </c>
      <c r="H132">
        <v>385</v>
      </c>
      <c r="I132">
        <v>22</v>
      </c>
      <c r="J132">
        <f t="shared" si="8"/>
        <v>1764</v>
      </c>
    </row>
    <row r="133" spans="4:10" ht="15">
      <c r="D133" t="s">
        <v>45</v>
      </c>
      <c r="E133" s="1">
        <f aca="true" t="shared" si="15" ref="E133:J133">SUM(E130:E132)</f>
        <v>285</v>
      </c>
      <c r="F133" s="1">
        <f t="shared" si="15"/>
        <v>511</v>
      </c>
      <c r="G133" s="1">
        <f t="shared" si="15"/>
        <v>594</v>
      </c>
      <c r="H133" s="1">
        <f t="shared" si="15"/>
        <v>388</v>
      </c>
      <c r="I133" s="1">
        <f t="shared" si="15"/>
        <v>229</v>
      </c>
      <c r="J133" s="1">
        <f t="shared" si="15"/>
        <v>2007</v>
      </c>
    </row>
    <row r="134" spans="3:10" ht="15">
      <c r="C134" t="s">
        <v>19</v>
      </c>
      <c r="E134" s="1">
        <f aca="true" t="shared" si="16" ref="E134:J134">E113+E116+E119+E123+E127+E129+E133</f>
        <v>1769</v>
      </c>
      <c r="F134" s="1">
        <f t="shared" si="16"/>
        <v>4270</v>
      </c>
      <c r="G134" s="1">
        <f t="shared" si="16"/>
        <v>6048</v>
      </c>
      <c r="H134" s="1">
        <f t="shared" si="16"/>
        <v>4569</v>
      </c>
      <c r="I134" s="1">
        <f t="shared" si="16"/>
        <v>995</v>
      </c>
      <c r="J134" s="1">
        <f t="shared" si="16"/>
        <v>17651</v>
      </c>
    </row>
    <row r="135" spans="2:10" ht="15">
      <c r="B135" t="s">
        <v>47</v>
      </c>
      <c r="C135" t="s">
        <v>12</v>
      </c>
      <c r="D135" t="s">
        <v>44</v>
      </c>
      <c r="E135">
        <v>0</v>
      </c>
      <c r="F135">
        <v>0</v>
      </c>
      <c r="G135">
        <v>6</v>
      </c>
      <c r="H135">
        <v>300</v>
      </c>
      <c r="I135">
        <v>0</v>
      </c>
      <c r="J135">
        <f t="shared" si="8"/>
        <v>306</v>
      </c>
    </row>
    <row r="136" spans="4:10" ht="15">
      <c r="D136" t="s">
        <v>45</v>
      </c>
      <c r="E136" s="1">
        <v>0</v>
      </c>
      <c r="F136" s="1">
        <v>0</v>
      </c>
      <c r="G136" s="1">
        <v>6</v>
      </c>
      <c r="H136" s="1">
        <v>300</v>
      </c>
      <c r="I136" s="1">
        <v>0</v>
      </c>
      <c r="J136" s="1">
        <f t="shared" si="8"/>
        <v>306</v>
      </c>
    </row>
    <row r="137" spans="3:10" ht="15">
      <c r="C137" t="s">
        <v>5</v>
      </c>
      <c r="D137" t="s">
        <v>44</v>
      </c>
      <c r="E137">
        <v>1</v>
      </c>
      <c r="F137">
        <v>7</v>
      </c>
      <c r="G137">
        <v>0</v>
      </c>
      <c r="H137">
        <v>0</v>
      </c>
      <c r="I137">
        <v>0</v>
      </c>
      <c r="J137">
        <f>SUM(E137:I137)</f>
        <v>8</v>
      </c>
    </row>
    <row r="138" spans="4:10" ht="15">
      <c r="D138" t="s">
        <v>45</v>
      </c>
      <c r="E138" s="1">
        <v>1</v>
      </c>
      <c r="F138" s="1">
        <v>7</v>
      </c>
      <c r="G138" s="1">
        <v>0</v>
      </c>
      <c r="H138" s="1">
        <v>0</v>
      </c>
      <c r="I138" s="1">
        <v>0</v>
      </c>
      <c r="J138" s="1">
        <f>SUM(E138:I138)</f>
        <v>8</v>
      </c>
    </row>
    <row r="139" spans="3:10" ht="15">
      <c r="C139" t="s">
        <v>4</v>
      </c>
      <c r="D139" t="s">
        <v>48</v>
      </c>
      <c r="E139">
        <v>20</v>
      </c>
      <c r="F139">
        <v>0</v>
      </c>
      <c r="G139">
        <v>0</v>
      </c>
      <c r="H139">
        <v>0</v>
      </c>
      <c r="I139">
        <v>0</v>
      </c>
      <c r="J139">
        <f t="shared" si="8"/>
        <v>20</v>
      </c>
    </row>
    <row r="140" spans="4:10" ht="15">
      <c r="D140" t="s">
        <v>44</v>
      </c>
      <c r="E140">
        <v>28</v>
      </c>
      <c r="F140">
        <v>80</v>
      </c>
      <c r="G140">
        <v>3</v>
      </c>
      <c r="H140">
        <v>0</v>
      </c>
      <c r="I140">
        <v>0</v>
      </c>
      <c r="J140">
        <f t="shared" si="8"/>
        <v>111</v>
      </c>
    </row>
    <row r="141" spans="4:10" ht="15">
      <c r="D141" t="s">
        <v>45</v>
      </c>
      <c r="E141" s="1">
        <f aca="true" t="shared" si="17" ref="E141:J141">SUM(E139:E140)</f>
        <v>48</v>
      </c>
      <c r="F141" s="1">
        <f t="shared" si="17"/>
        <v>80</v>
      </c>
      <c r="G141" s="1">
        <f t="shared" si="17"/>
        <v>3</v>
      </c>
      <c r="H141" s="1">
        <f t="shared" si="17"/>
        <v>0</v>
      </c>
      <c r="I141" s="1">
        <f t="shared" si="17"/>
        <v>0</v>
      </c>
      <c r="J141" s="1">
        <f t="shared" si="17"/>
        <v>131</v>
      </c>
    </row>
    <row r="142" spans="3:10" ht="15">
      <c r="C142" t="s">
        <v>13</v>
      </c>
      <c r="D142" t="s">
        <v>44</v>
      </c>
      <c r="E142">
        <v>2</v>
      </c>
      <c r="F142">
        <v>0</v>
      </c>
      <c r="G142">
        <v>26</v>
      </c>
      <c r="H142">
        <v>316</v>
      </c>
      <c r="I142">
        <v>4</v>
      </c>
      <c r="J142">
        <f t="shared" si="8"/>
        <v>348</v>
      </c>
    </row>
    <row r="143" spans="4:10" ht="15">
      <c r="D143" t="s">
        <v>45</v>
      </c>
      <c r="E143" s="1">
        <v>2</v>
      </c>
      <c r="F143" s="1">
        <v>0</v>
      </c>
      <c r="G143" s="1">
        <v>26</v>
      </c>
      <c r="H143" s="1">
        <v>316</v>
      </c>
      <c r="I143" s="1">
        <v>4</v>
      </c>
      <c r="J143" s="1">
        <f t="shared" si="8"/>
        <v>348</v>
      </c>
    </row>
    <row r="144" spans="3:10" ht="15">
      <c r="C144" t="s">
        <v>16</v>
      </c>
      <c r="E144">
        <v>5</v>
      </c>
      <c r="F144">
        <v>0</v>
      </c>
      <c r="G144">
        <v>0</v>
      </c>
      <c r="H144">
        <v>0</v>
      </c>
      <c r="I144">
        <v>0</v>
      </c>
      <c r="J144">
        <f t="shared" si="8"/>
        <v>5</v>
      </c>
    </row>
    <row r="145" spans="4:10" ht="15">
      <c r="D145" t="s">
        <v>44</v>
      </c>
      <c r="E145">
        <v>5</v>
      </c>
      <c r="F145">
        <v>0</v>
      </c>
      <c r="G145">
        <v>1</v>
      </c>
      <c r="H145">
        <v>0</v>
      </c>
      <c r="I145">
        <v>0</v>
      </c>
      <c r="J145">
        <f t="shared" si="8"/>
        <v>6</v>
      </c>
    </row>
    <row r="146" spans="4:10" ht="15">
      <c r="D146" t="s">
        <v>45</v>
      </c>
      <c r="E146" s="1">
        <v>10</v>
      </c>
      <c r="F146" s="1">
        <v>0</v>
      </c>
      <c r="G146" s="1">
        <v>1</v>
      </c>
      <c r="H146" s="1">
        <v>0</v>
      </c>
      <c r="I146" s="1">
        <v>0</v>
      </c>
      <c r="J146" s="1">
        <f t="shared" si="8"/>
        <v>11</v>
      </c>
    </row>
    <row r="147" spans="3:10" ht="15">
      <c r="C147" t="s">
        <v>19</v>
      </c>
      <c r="E147" s="1">
        <f aca="true" t="shared" si="18" ref="E147:J147">(E136+E138+E141+E143+E146)</f>
        <v>61</v>
      </c>
      <c r="F147" s="1">
        <f t="shared" si="18"/>
        <v>87</v>
      </c>
      <c r="G147" s="1">
        <f t="shared" si="18"/>
        <v>36</v>
      </c>
      <c r="H147" s="1">
        <f t="shared" si="18"/>
        <v>616</v>
      </c>
      <c r="I147" s="1">
        <f t="shared" si="18"/>
        <v>4</v>
      </c>
      <c r="J147" s="1">
        <f t="shared" si="18"/>
        <v>804</v>
      </c>
    </row>
    <row r="148" spans="2:10" ht="15">
      <c r="B148" t="s">
        <v>19</v>
      </c>
      <c r="E148" s="1">
        <f aca="true" t="shared" si="19" ref="E148:J148">E134+E147</f>
        <v>1830</v>
      </c>
      <c r="F148" s="1">
        <f t="shared" si="19"/>
        <v>4357</v>
      </c>
      <c r="G148" s="1">
        <f t="shared" si="19"/>
        <v>6084</v>
      </c>
      <c r="H148" s="1">
        <f t="shared" si="19"/>
        <v>5185</v>
      </c>
      <c r="I148" s="1">
        <f t="shared" si="19"/>
        <v>999</v>
      </c>
      <c r="J148" s="1">
        <f t="shared" si="19"/>
        <v>18455</v>
      </c>
    </row>
    <row r="149" spans="1:10" ht="15">
      <c r="A149" t="s">
        <v>49</v>
      </c>
      <c r="B149" t="s">
        <v>42</v>
      </c>
      <c r="C149" t="s">
        <v>8</v>
      </c>
      <c r="D149" t="s">
        <v>43</v>
      </c>
      <c r="E149">
        <v>0</v>
      </c>
      <c r="F149">
        <v>0</v>
      </c>
      <c r="G149">
        <v>0</v>
      </c>
      <c r="H149">
        <v>0</v>
      </c>
      <c r="I149">
        <v>2</v>
      </c>
      <c r="J149">
        <f t="shared" si="8"/>
        <v>2</v>
      </c>
    </row>
    <row r="150" spans="4:10" ht="15">
      <c r="D150" t="s">
        <v>45</v>
      </c>
      <c r="E150" s="1">
        <v>0</v>
      </c>
      <c r="F150" s="1">
        <v>0</v>
      </c>
      <c r="G150" s="1">
        <v>0</v>
      </c>
      <c r="H150" s="1">
        <v>0</v>
      </c>
      <c r="I150" s="1">
        <v>2</v>
      </c>
      <c r="J150" s="1">
        <f t="shared" si="8"/>
        <v>2</v>
      </c>
    </row>
    <row r="151" spans="3:10" ht="15">
      <c r="C151" t="s">
        <v>9</v>
      </c>
      <c r="D151" t="s">
        <v>44</v>
      </c>
      <c r="E151">
        <v>0</v>
      </c>
      <c r="F151">
        <v>46</v>
      </c>
      <c r="G151">
        <v>50</v>
      </c>
      <c r="H151">
        <v>48</v>
      </c>
      <c r="I151">
        <v>0</v>
      </c>
      <c r="J151">
        <f t="shared" si="8"/>
        <v>144</v>
      </c>
    </row>
    <row r="152" spans="4:10" ht="15">
      <c r="D152" t="s">
        <v>45</v>
      </c>
      <c r="E152" s="1">
        <v>0</v>
      </c>
      <c r="F152" s="1">
        <v>46</v>
      </c>
      <c r="G152" s="1">
        <v>50</v>
      </c>
      <c r="H152" s="1">
        <v>48</v>
      </c>
      <c r="I152" s="1">
        <v>0</v>
      </c>
      <c r="J152" s="1">
        <f t="shared" si="8"/>
        <v>144</v>
      </c>
    </row>
    <row r="153" spans="3:10" ht="15">
      <c r="C153" t="s">
        <v>14</v>
      </c>
      <c r="D153" t="s">
        <v>44</v>
      </c>
      <c r="E153">
        <v>1</v>
      </c>
      <c r="F153">
        <v>0</v>
      </c>
      <c r="G153">
        <v>0</v>
      </c>
      <c r="H153">
        <v>0</v>
      </c>
      <c r="I153">
        <v>0</v>
      </c>
      <c r="J153">
        <f t="shared" si="8"/>
        <v>1</v>
      </c>
    </row>
    <row r="154" spans="4:10" ht="15">
      <c r="D154" t="s">
        <v>45</v>
      </c>
      <c r="E154" s="1">
        <v>1</v>
      </c>
      <c r="F154" s="1">
        <v>0</v>
      </c>
      <c r="G154" s="1">
        <v>0</v>
      </c>
      <c r="H154" s="1">
        <v>0</v>
      </c>
      <c r="I154" s="1">
        <v>0</v>
      </c>
      <c r="J154" s="1">
        <f t="shared" si="8"/>
        <v>1</v>
      </c>
    </row>
    <row r="155" spans="3:10" ht="15">
      <c r="C155" t="s">
        <v>19</v>
      </c>
      <c r="E155" s="1">
        <v>1</v>
      </c>
      <c r="F155" s="1">
        <v>46</v>
      </c>
      <c r="G155" s="1">
        <v>50</v>
      </c>
      <c r="H155" s="1">
        <v>48</v>
      </c>
      <c r="I155" s="1">
        <v>2</v>
      </c>
      <c r="J155" s="1">
        <f t="shared" si="8"/>
        <v>147</v>
      </c>
    </row>
    <row r="156" spans="2:10" ht="15">
      <c r="B156" t="s">
        <v>19</v>
      </c>
      <c r="E156" s="1">
        <v>1</v>
      </c>
      <c r="F156" s="1">
        <v>46</v>
      </c>
      <c r="G156" s="1">
        <v>50</v>
      </c>
      <c r="H156" s="1">
        <v>48</v>
      </c>
      <c r="I156" s="1">
        <v>2</v>
      </c>
      <c r="J156" s="1">
        <f t="shared" si="8"/>
        <v>147</v>
      </c>
    </row>
    <row r="157" spans="1:10" ht="15">
      <c r="A157" t="s">
        <v>50</v>
      </c>
      <c r="B157" t="s">
        <v>42</v>
      </c>
      <c r="C157" t="s">
        <v>7</v>
      </c>
      <c r="D157" t="s">
        <v>44</v>
      </c>
      <c r="E157">
        <v>0</v>
      </c>
      <c r="F157">
        <v>2</v>
      </c>
      <c r="G157">
        <v>2</v>
      </c>
      <c r="H157">
        <v>4</v>
      </c>
      <c r="I157">
        <v>0</v>
      </c>
      <c r="J157">
        <f t="shared" si="8"/>
        <v>8</v>
      </c>
    </row>
    <row r="158" spans="4:10" ht="15">
      <c r="D158" t="s">
        <v>45</v>
      </c>
      <c r="E158" s="1">
        <v>0</v>
      </c>
      <c r="F158" s="1">
        <v>2</v>
      </c>
      <c r="G158" s="1">
        <v>2</v>
      </c>
      <c r="H158" s="1">
        <v>4</v>
      </c>
      <c r="I158" s="1">
        <v>0</v>
      </c>
      <c r="J158" s="1">
        <f t="shared" si="8"/>
        <v>8</v>
      </c>
    </row>
    <row r="159" spans="3:10" ht="15">
      <c r="C159" t="s">
        <v>8</v>
      </c>
      <c r="D159" t="s">
        <v>43</v>
      </c>
      <c r="E159">
        <v>0</v>
      </c>
      <c r="F159">
        <v>0</v>
      </c>
      <c r="G159">
        <v>0</v>
      </c>
      <c r="H159">
        <v>0</v>
      </c>
      <c r="I159">
        <v>1</v>
      </c>
      <c r="J159">
        <f t="shared" si="8"/>
        <v>1</v>
      </c>
    </row>
    <row r="160" spans="4:10" ht="15">
      <c r="D160" t="s">
        <v>44</v>
      </c>
      <c r="E160">
        <v>2</v>
      </c>
      <c r="F160">
        <v>7</v>
      </c>
      <c r="G160">
        <v>5</v>
      </c>
      <c r="H160">
        <v>10</v>
      </c>
      <c r="I160">
        <v>0</v>
      </c>
      <c r="J160">
        <f t="shared" si="8"/>
        <v>24</v>
      </c>
    </row>
    <row r="161" spans="4:10" ht="15">
      <c r="D161" t="s">
        <v>45</v>
      </c>
      <c r="E161" s="1">
        <v>2</v>
      </c>
      <c r="F161" s="1">
        <v>7</v>
      </c>
      <c r="G161" s="1">
        <v>5</v>
      </c>
      <c r="H161" s="1">
        <v>10</v>
      </c>
      <c r="I161" s="1">
        <v>1</v>
      </c>
      <c r="J161" s="1">
        <f t="shared" si="8"/>
        <v>25</v>
      </c>
    </row>
    <row r="162" spans="3:10" ht="15">
      <c r="C162" t="s">
        <v>9</v>
      </c>
      <c r="D162" t="s">
        <v>44</v>
      </c>
      <c r="E162">
        <v>0</v>
      </c>
      <c r="F162">
        <v>1</v>
      </c>
      <c r="G162">
        <v>2</v>
      </c>
      <c r="H162">
        <v>0</v>
      </c>
      <c r="I162">
        <v>0</v>
      </c>
      <c r="J162">
        <f t="shared" si="8"/>
        <v>3</v>
      </c>
    </row>
    <row r="163" spans="4:10" ht="15">
      <c r="D163" t="s">
        <v>45</v>
      </c>
      <c r="E163" s="1">
        <v>0</v>
      </c>
      <c r="F163" s="1">
        <v>1</v>
      </c>
      <c r="G163" s="1">
        <v>2</v>
      </c>
      <c r="H163" s="1">
        <v>0</v>
      </c>
      <c r="I163" s="1">
        <v>0</v>
      </c>
      <c r="J163" s="1">
        <f t="shared" si="8"/>
        <v>3</v>
      </c>
    </row>
    <row r="164" spans="3:10" ht="15">
      <c r="C164" t="s">
        <v>10</v>
      </c>
      <c r="D164" t="s">
        <v>43</v>
      </c>
      <c r="E164">
        <v>1</v>
      </c>
      <c r="F164">
        <v>0</v>
      </c>
      <c r="G164">
        <v>1</v>
      </c>
      <c r="H164">
        <v>0</v>
      </c>
      <c r="I164">
        <v>0</v>
      </c>
      <c r="J164">
        <f t="shared" si="8"/>
        <v>2</v>
      </c>
    </row>
    <row r="165" spans="4:10" ht="15">
      <c r="D165" t="s">
        <v>44</v>
      </c>
      <c r="E165">
        <v>4</v>
      </c>
      <c r="F165">
        <v>5</v>
      </c>
      <c r="G165">
        <v>10</v>
      </c>
      <c r="H165">
        <v>11</v>
      </c>
      <c r="I165">
        <v>0</v>
      </c>
      <c r="J165">
        <f t="shared" si="8"/>
        <v>30</v>
      </c>
    </row>
    <row r="166" spans="4:10" ht="15">
      <c r="D166" t="s">
        <v>45</v>
      </c>
      <c r="E166" s="1">
        <v>5</v>
      </c>
      <c r="F166" s="1">
        <v>5</v>
      </c>
      <c r="G166" s="1">
        <v>11</v>
      </c>
      <c r="H166" s="1">
        <v>11</v>
      </c>
      <c r="I166" s="1">
        <v>0</v>
      </c>
      <c r="J166" s="1">
        <f t="shared" si="8"/>
        <v>32</v>
      </c>
    </row>
    <row r="167" spans="3:10" ht="15">
      <c r="C167" t="s">
        <v>11</v>
      </c>
      <c r="D167" t="s">
        <v>43</v>
      </c>
      <c r="E167">
        <v>5</v>
      </c>
      <c r="F167">
        <v>1</v>
      </c>
      <c r="G167">
        <v>0</v>
      </c>
      <c r="H167">
        <v>1</v>
      </c>
      <c r="I167">
        <v>1</v>
      </c>
      <c r="J167">
        <f t="shared" si="8"/>
        <v>8</v>
      </c>
    </row>
    <row r="168" spans="4:10" ht="15">
      <c r="D168" t="s">
        <v>44</v>
      </c>
      <c r="E168">
        <v>12</v>
      </c>
      <c r="F168">
        <v>24</v>
      </c>
      <c r="G168">
        <v>25</v>
      </c>
      <c r="H168">
        <v>15</v>
      </c>
      <c r="I168">
        <v>0</v>
      </c>
      <c r="J168">
        <f t="shared" si="8"/>
        <v>76</v>
      </c>
    </row>
    <row r="169" spans="4:10" ht="15">
      <c r="D169" t="s">
        <v>45</v>
      </c>
      <c r="E169" s="1">
        <v>17</v>
      </c>
      <c r="F169" s="1">
        <v>25</v>
      </c>
      <c r="G169" s="1">
        <v>25</v>
      </c>
      <c r="H169" s="1">
        <v>16</v>
      </c>
      <c r="I169" s="1">
        <v>1</v>
      </c>
      <c r="J169" s="1">
        <f t="shared" si="8"/>
        <v>84</v>
      </c>
    </row>
    <row r="170" spans="3:10" ht="15">
      <c r="C170" t="s">
        <v>14</v>
      </c>
      <c r="D170" t="s">
        <v>46</v>
      </c>
      <c r="E170">
        <v>5</v>
      </c>
      <c r="F170">
        <v>0</v>
      </c>
      <c r="G170">
        <v>0</v>
      </c>
      <c r="H170">
        <v>0</v>
      </c>
      <c r="I170">
        <v>0</v>
      </c>
      <c r="J170">
        <f t="shared" si="8"/>
        <v>5</v>
      </c>
    </row>
    <row r="171" spans="4:10" ht="15">
      <c r="D171" t="s">
        <v>43</v>
      </c>
      <c r="E171">
        <v>46</v>
      </c>
      <c r="F171">
        <v>17</v>
      </c>
      <c r="G171">
        <v>4</v>
      </c>
      <c r="H171">
        <v>5</v>
      </c>
      <c r="I171">
        <v>11</v>
      </c>
      <c r="J171">
        <f t="shared" si="8"/>
        <v>83</v>
      </c>
    </row>
    <row r="172" spans="4:10" ht="15">
      <c r="D172" t="s">
        <v>44</v>
      </c>
      <c r="E172">
        <v>274</v>
      </c>
      <c r="F172">
        <v>344</v>
      </c>
      <c r="G172">
        <v>557</v>
      </c>
      <c r="H172">
        <v>184</v>
      </c>
      <c r="I172">
        <v>6</v>
      </c>
      <c r="J172">
        <f t="shared" si="8"/>
        <v>1365</v>
      </c>
    </row>
    <row r="173" spans="4:10" ht="15">
      <c r="D173" t="s">
        <v>45</v>
      </c>
      <c r="E173" s="1">
        <f aca="true" t="shared" si="20" ref="E173:J173">SUM(E170:E172)</f>
        <v>325</v>
      </c>
      <c r="F173" s="1">
        <f t="shared" si="20"/>
        <v>361</v>
      </c>
      <c r="G173" s="1">
        <f t="shared" si="20"/>
        <v>561</v>
      </c>
      <c r="H173" s="1">
        <f t="shared" si="20"/>
        <v>189</v>
      </c>
      <c r="I173" s="1">
        <f t="shared" si="20"/>
        <v>17</v>
      </c>
      <c r="J173" s="1">
        <f t="shared" si="20"/>
        <v>1453</v>
      </c>
    </row>
    <row r="174" spans="3:10" ht="15">
      <c r="C174" t="s">
        <v>15</v>
      </c>
      <c r="D174" t="s">
        <v>44</v>
      </c>
      <c r="E174">
        <v>0</v>
      </c>
      <c r="F174">
        <v>5</v>
      </c>
      <c r="G174">
        <v>7</v>
      </c>
      <c r="H174">
        <v>3</v>
      </c>
      <c r="I174">
        <v>0</v>
      </c>
      <c r="J174">
        <f aca="true" t="shared" si="21" ref="J174:J185">SUM(E174:I174)</f>
        <v>15</v>
      </c>
    </row>
    <row r="175" spans="4:10" ht="15">
      <c r="D175" t="s">
        <v>45</v>
      </c>
      <c r="E175" s="1">
        <v>0</v>
      </c>
      <c r="F175" s="1">
        <v>5</v>
      </c>
      <c r="G175" s="1">
        <v>7</v>
      </c>
      <c r="H175" s="1">
        <v>3</v>
      </c>
      <c r="I175" s="1">
        <v>0</v>
      </c>
      <c r="J175" s="1">
        <f t="shared" si="21"/>
        <v>15</v>
      </c>
    </row>
    <row r="176" spans="3:10" ht="15">
      <c r="C176" t="s">
        <v>18</v>
      </c>
      <c r="D176" t="s">
        <v>46</v>
      </c>
      <c r="E176">
        <v>1</v>
      </c>
      <c r="F176">
        <v>0</v>
      </c>
      <c r="G176">
        <v>0</v>
      </c>
      <c r="H176">
        <v>0</v>
      </c>
      <c r="I176">
        <v>0</v>
      </c>
      <c r="J176">
        <f t="shared" si="21"/>
        <v>1</v>
      </c>
    </row>
    <row r="177" spans="4:10" ht="15">
      <c r="D177" t="s">
        <v>43</v>
      </c>
      <c r="E177">
        <v>11</v>
      </c>
      <c r="F177">
        <v>2</v>
      </c>
      <c r="G177">
        <v>0</v>
      </c>
      <c r="H177">
        <v>1</v>
      </c>
      <c r="I177">
        <v>2</v>
      </c>
      <c r="J177">
        <f t="shared" si="21"/>
        <v>16</v>
      </c>
    </row>
    <row r="178" spans="4:10" ht="15">
      <c r="D178" t="s">
        <v>44</v>
      </c>
      <c r="E178">
        <v>51</v>
      </c>
      <c r="F178">
        <v>50</v>
      </c>
      <c r="G178">
        <v>61</v>
      </c>
      <c r="H178">
        <v>29</v>
      </c>
      <c r="I178">
        <v>1</v>
      </c>
      <c r="J178">
        <f t="shared" si="21"/>
        <v>192</v>
      </c>
    </row>
    <row r="179" spans="4:10" ht="15">
      <c r="D179" t="s">
        <v>45</v>
      </c>
      <c r="E179" s="1">
        <f aca="true" t="shared" si="22" ref="E179:J179">SUM(E176:E178)</f>
        <v>63</v>
      </c>
      <c r="F179" s="1">
        <f t="shared" si="22"/>
        <v>52</v>
      </c>
      <c r="G179" s="1">
        <f t="shared" si="22"/>
        <v>61</v>
      </c>
      <c r="H179" s="1">
        <f t="shared" si="22"/>
        <v>30</v>
      </c>
      <c r="I179" s="1">
        <f t="shared" si="22"/>
        <v>3</v>
      </c>
      <c r="J179" s="1">
        <f t="shared" si="22"/>
        <v>209</v>
      </c>
    </row>
    <row r="180" spans="3:10" ht="15">
      <c r="C180" t="s">
        <v>19</v>
      </c>
      <c r="E180" s="1">
        <f aca="true" t="shared" si="23" ref="E180:J180">E179+E175+E173+E169+E166+E163+E161+E158</f>
        <v>412</v>
      </c>
      <c r="F180" s="1">
        <f t="shared" si="23"/>
        <v>458</v>
      </c>
      <c r="G180" s="1">
        <f t="shared" si="23"/>
        <v>674</v>
      </c>
      <c r="H180" s="1">
        <f t="shared" si="23"/>
        <v>263</v>
      </c>
      <c r="I180" s="1">
        <f t="shared" si="23"/>
        <v>22</v>
      </c>
      <c r="J180" s="1">
        <f t="shared" si="23"/>
        <v>1829</v>
      </c>
    </row>
    <row r="181" spans="2:10" ht="15">
      <c r="B181" t="s">
        <v>47</v>
      </c>
      <c r="C181" t="s">
        <v>12</v>
      </c>
      <c r="D181" t="s">
        <v>44</v>
      </c>
      <c r="E181">
        <v>0</v>
      </c>
      <c r="F181">
        <v>0</v>
      </c>
      <c r="G181">
        <v>0</v>
      </c>
      <c r="H181">
        <v>2</v>
      </c>
      <c r="I181">
        <v>0</v>
      </c>
      <c r="J181">
        <f t="shared" si="21"/>
        <v>2</v>
      </c>
    </row>
    <row r="182" spans="4:10" ht="15">
      <c r="D182" t="s">
        <v>45</v>
      </c>
      <c r="E182" s="1">
        <v>0</v>
      </c>
      <c r="F182" s="1">
        <v>0</v>
      </c>
      <c r="G182" s="1">
        <v>0</v>
      </c>
      <c r="H182" s="1">
        <v>2</v>
      </c>
      <c r="I182" s="1">
        <v>0</v>
      </c>
      <c r="J182" s="1">
        <f t="shared" si="21"/>
        <v>2</v>
      </c>
    </row>
    <row r="183" spans="3:10" ht="15">
      <c r="C183" t="s">
        <v>13</v>
      </c>
      <c r="D183" t="s">
        <v>44</v>
      </c>
      <c r="E183">
        <v>0</v>
      </c>
      <c r="F183">
        <v>0</v>
      </c>
      <c r="G183">
        <v>0</v>
      </c>
      <c r="H183">
        <v>3</v>
      </c>
      <c r="I183">
        <v>0</v>
      </c>
      <c r="J183">
        <f t="shared" si="21"/>
        <v>3</v>
      </c>
    </row>
    <row r="184" spans="4:10" ht="15">
      <c r="D184" t="s">
        <v>45</v>
      </c>
      <c r="E184" s="1">
        <v>0</v>
      </c>
      <c r="F184" s="1">
        <v>0</v>
      </c>
      <c r="G184" s="1">
        <v>0</v>
      </c>
      <c r="H184" s="1">
        <v>3</v>
      </c>
      <c r="I184" s="1">
        <v>0</v>
      </c>
      <c r="J184" s="1">
        <f t="shared" si="21"/>
        <v>3</v>
      </c>
    </row>
    <row r="185" spans="3:10" ht="15">
      <c r="C185" t="s">
        <v>19</v>
      </c>
      <c r="E185" s="1">
        <v>0</v>
      </c>
      <c r="F185" s="1">
        <v>0</v>
      </c>
      <c r="G185" s="1">
        <v>0</v>
      </c>
      <c r="H185" s="1">
        <v>5</v>
      </c>
      <c r="I185" s="1">
        <v>0</v>
      </c>
      <c r="J185" s="1">
        <f t="shared" si="21"/>
        <v>5</v>
      </c>
    </row>
    <row r="186" spans="2:10" ht="15">
      <c r="B186" t="s">
        <v>19</v>
      </c>
      <c r="E186" s="1">
        <f aca="true" t="shared" si="24" ref="E186:J186">E180+E185</f>
        <v>412</v>
      </c>
      <c r="F186" s="1">
        <f t="shared" si="24"/>
        <v>458</v>
      </c>
      <c r="G186" s="1">
        <f t="shared" si="24"/>
        <v>674</v>
      </c>
      <c r="H186" s="1">
        <f t="shared" si="24"/>
        <v>268</v>
      </c>
      <c r="I186" s="1">
        <f t="shared" si="24"/>
        <v>22</v>
      </c>
      <c r="J186" s="1">
        <f t="shared" si="24"/>
        <v>1834</v>
      </c>
    </row>
    <row r="187" spans="1:10" s="1" customFormat="1" ht="15">
      <c r="A187" s="1" t="s">
        <v>19</v>
      </c>
      <c r="E187" s="1">
        <f aca="true" t="shared" si="25" ref="E187:J187">E148+E156+E186</f>
        <v>2243</v>
      </c>
      <c r="F187" s="1">
        <f t="shared" si="25"/>
        <v>4861</v>
      </c>
      <c r="G187" s="1">
        <f t="shared" si="25"/>
        <v>6808</v>
      </c>
      <c r="H187" s="1">
        <f t="shared" si="25"/>
        <v>5501</v>
      </c>
      <c r="I187" s="1">
        <f t="shared" si="25"/>
        <v>1023</v>
      </c>
      <c r="J187" s="1">
        <f t="shared" si="25"/>
        <v>20436</v>
      </c>
    </row>
    <row r="188" spans="5:10" ht="15">
      <c r="E188" s="1"/>
      <c r="F188" s="1"/>
      <c r="G188" s="1"/>
      <c r="H188" s="1"/>
      <c r="I188" s="1"/>
      <c r="J188" s="1"/>
    </row>
    <row r="190" ht="15">
      <c r="A190">
        <v>2012</v>
      </c>
    </row>
    <row r="191" spans="4:9" ht="15">
      <c r="D191">
        <v>1</v>
      </c>
      <c r="E191">
        <v>2</v>
      </c>
      <c r="F191">
        <v>3</v>
      </c>
      <c r="G191">
        <v>4</v>
      </c>
      <c r="H191" t="s">
        <v>40</v>
      </c>
      <c r="I191" t="s">
        <v>19</v>
      </c>
    </row>
    <row r="192" spans="1:9" ht="15">
      <c r="A192" t="s">
        <v>41</v>
      </c>
      <c r="B192" t="s">
        <v>42</v>
      </c>
      <c r="C192" t="s">
        <v>46</v>
      </c>
      <c r="D192">
        <v>13</v>
      </c>
      <c r="E192">
        <v>0</v>
      </c>
      <c r="F192">
        <v>0</v>
      </c>
      <c r="G192">
        <v>0</v>
      </c>
      <c r="H192">
        <v>0</v>
      </c>
      <c r="I192">
        <f>SUM(D192:H192)</f>
        <v>13</v>
      </c>
    </row>
    <row r="193" spans="3:9" ht="15">
      <c r="C193" t="s">
        <v>43</v>
      </c>
      <c r="D193">
        <v>169</v>
      </c>
      <c r="E193">
        <v>91</v>
      </c>
      <c r="F193">
        <v>54</v>
      </c>
      <c r="G193">
        <v>59</v>
      </c>
      <c r="H193">
        <v>636</v>
      </c>
      <c r="I193">
        <f aca="true" t="shared" si="26" ref="I193:I220">SUM(D193:H193)</f>
        <v>1009</v>
      </c>
    </row>
    <row r="194" spans="3:9" ht="15">
      <c r="C194" t="s">
        <v>44</v>
      </c>
      <c r="D194">
        <v>1587</v>
      </c>
      <c r="E194">
        <v>4179</v>
      </c>
      <c r="F194">
        <v>5994</v>
      </c>
      <c r="G194">
        <v>4510</v>
      </c>
      <c r="H194">
        <v>359</v>
      </c>
      <c r="I194">
        <f t="shared" si="26"/>
        <v>16629</v>
      </c>
    </row>
    <row r="195" spans="3:9" ht="15">
      <c r="C195" t="s">
        <v>45</v>
      </c>
      <c r="D195">
        <f aca="true" t="shared" si="27" ref="D195:I195">SUM(D192:D194)</f>
        <v>1769</v>
      </c>
      <c r="E195">
        <f t="shared" si="27"/>
        <v>4270</v>
      </c>
      <c r="F195">
        <f t="shared" si="27"/>
        <v>6048</v>
      </c>
      <c r="G195">
        <f t="shared" si="27"/>
        <v>4569</v>
      </c>
      <c r="H195">
        <f t="shared" si="27"/>
        <v>995</v>
      </c>
      <c r="I195">
        <f t="shared" si="27"/>
        <v>17651</v>
      </c>
    </row>
    <row r="196" spans="2:9" ht="15">
      <c r="B196" t="s">
        <v>47</v>
      </c>
      <c r="C196" t="s">
        <v>48</v>
      </c>
      <c r="D196">
        <v>20</v>
      </c>
      <c r="E196">
        <v>0</v>
      </c>
      <c r="F196">
        <v>0</v>
      </c>
      <c r="G196">
        <v>0</v>
      </c>
      <c r="H196">
        <v>0</v>
      </c>
      <c r="I196">
        <f>SUM(D196:H196)</f>
        <v>20</v>
      </c>
    </row>
    <row r="197" spans="3:9" ht="15">
      <c r="C197" t="s">
        <v>46</v>
      </c>
      <c r="D197">
        <v>5</v>
      </c>
      <c r="E197">
        <v>0</v>
      </c>
      <c r="F197">
        <v>0</v>
      </c>
      <c r="G197">
        <v>0</v>
      </c>
      <c r="H197">
        <v>0</v>
      </c>
      <c r="I197">
        <f>SUM(D197:H197)</f>
        <v>5</v>
      </c>
    </row>
    <row r="198" spans="3:9" ht="15">
      <c r="C198" t="s">
        <v>44</v>
      </c>
      <c r="D198">
        <v>36</v>
      </c>
      <c r="E198">
        <v>87</v>
      </c>
      <c r="F198">
        <v>36</v>
      </c>
      <c r="G198">
        <v>616</v>
      </c>
      <c r="H198">
        <v>4</v>
      </c>
      <c r="I198">
        <f t="shared" si="26"/>
        <v>779</v>
      </c>
    </row>
    <row r="199" spans="3:9" ht="15">
      <c r="C199" t="s">
        <v>45</v>
      </c>
      <c r="D199">
        <f aca="true" t="shared" si="28" ref="D199:I199">SUM(D196:D198)</f>
        <v>61</v>
      </c>
      <c r="E199">
        <f t="shared" si="28"/>
        <v>87</v>
      </c>
      <c r="F199">
        <f t="shared" si="28"/>
        <v>36</v>
      </c>
      <c r="G199">
        <f t="shared" si="28"/>
        <v>616</v>
      </c>
      <c r="H199">
        <f t="shared" si="28"/>
        <v>4</v>
      </c>
      <c r="I199">
        <f t="shared" si="28"/>
        <v>804</v>
      </c>
    </row>
    <row r="200" spans="2:9" ht="15">
      <c r="B200" t="s">
        <v>19</v>
      </c>
      <c r="D200">
        <v>5</v>
      </c>
      <c r="E200">
        <v>0</v>
      </c>
      <c r="F200">
        <v>0</v>
      </c>
      <c r="G200">
        <v>0</v>
      </c>
      <c r="H200">
        <v>0</v>
      </c>
      <c r="I200">
        <f t="shared" si="26"/>
        <v>5</v>
      </c>
    </row>
    <row r="201" spans="3:9" ht="15">
      <c r="C201" t="s">
        <v>48</v>
      </c>
      <c r="D201">
        <v>20</v>
      </c>
      <c r="E201">
        <v>0</v>
      </c>
      <c r="F201">
        <v>0</v>
      </c>
      <c r="G201">
        <v>0</v>
      </c>
      <c r="H201">
        <v>0</v>
      </c>
      <c r="I201">
        <f t="shared" si="26"/>
        <v>20</v>
      </c>
    </row>
    <row r="202" spans="3:9" ht="15">
      <c r="C202" t="s">
        <v>46</v>
      </c>
      <c r="D202">
        <v>18</v>
      </c>
      <c r="E202">
        <v>0</v>
      </c>
      <c r="F202">
        <v>0</v>
      </c>
      <c r="G202">
        <v>0</v>
      </c>
      <c r="H202">
        <v>0</v>
      </c>
      <c r="I202">
        <f t="shared" si="26"/>
        <v>18</v>
      </c>
    </row>
    <row r="203" spans="3:9" ht="15">
      <c r="C203" t="s">
        <v>43</v>
      </c>
      <c r="D203">
        <v>169</v>
      </c>
      <c r="E203">
        <v>91</v>
      </c>
      <c r="F203">
        <v>54</v>
      </c>
      <c r="G203">
        <v>59</v>
      </c>
      <c r="H203">
        <v>636</v>
      </c>
      <c r="I203">
        <f t="shared" si="26"/>
        <v>1009</v>
      </c>
    </row>
    <row r="204" spans="3:9" ht="15">
      <c r="C204" t="s">
        <v>44</v>
      </c>
      <c r="D204">
        <v>1623</v>
      </c>
      <c r="E204">
        <v>4266</v>
      </c>
      <c r="F204">
        <v>6030</v>
      </c>
      <c r="G204">
        <v>5126</v>
      </c>
      <c r="H204">
        <v>363</v>
      </c>
      <c r="I204">
        <f t="shared" si="26"/>
        <v>17408</v>
      </c>
    </row>
    <row r="205" spans="3:9" ht="15">
      <c r="C205" t="s">
        <v>45</v>
      </c>
      <c r="D205">
        <f aca="true" t="shared" si="29" ref="D205:I205">SUM(D201:D204)</f>
        <v>1830</v>
      </c>
      <c r="E205">
        <f t="shared" si="29"/>
        <v>4357</v>
      </c>
      <c r="F205">
        <f t="shared" si="29"/>
        <v>6084</v>
      </c>
      <c r="G205">
        <f t="shared" si="29"/>
        <v>5185</v>
      </c>
      <c r="H205">
        <f t="shared" si="29"/>
        <v>999</v>
      </c>
      <c r="I205">
        <f t="shared" si="29"/>
        <v>18455</v>
      </c>
    </row>
    <row r="206" spans="1:9" ht="15">
      <c r="A206" t="s">
        <v>49</v>
      </c>
      <c r="B206" t="s">
        <v>42</v>
      </c>
      <c r="C206" t="s">
        <v>43</v>
      </c>
      <c r="D206">
        <v>0</v>
      </c>
      <c r="E206">
        <v>0</v>
      </c>
      <c r="F206">
        <v>0</v>
      </c>
      <c r="G206">
        <v>0</v>
      </c>
      <c r="H206">
        <v>2</v>
      </c>
      <c r="I206">
        <f t="shared" si="26"/>
        <v>2</v>
      </c>
    </row>
    <row r="207" spans="3:9" ht="15">
      <c r="C207" t="s">
        <v>44</v>
      </c>
      <c r="D207">
        <v>1</v>
      </c>
      <c r="E207">
        <v>46</v>
      </c>
      <c r="F207">
        <v>50</v>
      </c>
      <c r="G207">
        <v>48</v>
      </c>
      <c r="H207">
        <v>0</v>
      </c>
      <c r="I207">
        <f t="shared" si="26"/>
        <v>145</v>
      </c>
    </row>
    <row r="208" spans="3:9" ht="15">
      <c r="C208" t="s">
        <v>45</v>
      </c>
      <c r="D208">
        <f aca="true" t="shared" si="30" ref="D208:I208">SUM(D206:D207)</f>
        <v>1</v>
      </c>
      <c r="E208">
        <f t="shared" si="30"/>
        <v>46</v>
      </c>
      <c r="F208">
        <f t="shared" si="30"/>
        <v>50</v>
      </c>
      <c r="G208">
        <f t="shared" si="30"/>
        <v>48</v>
      </c>
      <c r="H208">
        <f t="shared" si="30"/>
        <v>2</v>
      </c>
      <c r="I208">
        <f t="shared" si="30"/>
        <v>147</v>
      </c>
    </row>
    <row r="209" spans="2:9" ht="15">
      <c r="B209" t="s">
        <v>19</v>
      </c>
      <c r="C209" t="s">
        <v>43</v>
      </c>
      <c r="D209">
        <v>0</v>
      </c>
      <c r="E209">
        <v>0</v>
      </c>
      <c r="F209">
        <v>0</v>
      </c>
      <c r="G209">
        <v>0</v>
      </c>
      <c r="H209">
        <v>2</v>
      </c>
      <c r="I209">
        <f t="shared" si="26"/>
        <v>2</v>
      </c>
    </row>
    <row r="210" spans="3:9" ht="15">
      <c r="C210" t="s">
        <v>44</v>
      </c>
      <c r="D210">
        <v>1</v>
      </c>
      <c r="E210">
        <v>46</v>
      </c>
      <c r="F210">
        <v>50</v>
      </c>
      <c r="G210">
        <v>48</v>
      </c>
      <c r="H210">
        <v>0</v>
      </c>
      <c r="I210">
        <f t="shared" si="26"/>
        <v>145</v>
      </c>
    </row>
    <row r="211" spans="3:9" ht="15">
      <c r="C211" t="s">
        <v>45</v>
      </c>
      <c r="D211">
        <f aca="true" t="shared" si="31" ref="D211:I211">SUM(D209:D210)</f>
        <v>1</v>
      </c>
      <c r="E211">
        <f t="shared" si="31"/>
        <v>46</v>
      </c>
      <c r="F211">
        <f t="shared" si="31"/>
        <v>50</v>
      </c>
      <c r="G211">
        <f t="shared" si="31"/>
        <v>48</v>
      </c>
      <c r="H211">
        <f t="shared" si="31"/>
        <v>2</v>
      </c>
      <c r="I211">
        <f t="shared" si="31"/>
        <v>147</v>
      </c>
    </row>
    <row r="212" spans="1:9" ht="15">
      <c r="A212" t="s">
        <v>50</v>
      </c>
      <c r="B212" t="s">
        <v>42</v>
      </c>
      <c r="C212" t="s">
        <v>46</v>
      </c>
      <c r="D212">
        <v>6</v>
      </c>
      <c r="E212">
        <v>0</v>
      </c>
      <c r="F212">
        <v>0</v>
      </c>
      <c r="G212">
        <v>0</v>
      </c>
      <c r="H212">
        <v>0</v>
      </c>
      <c r="I212">
        <f t="shared" si="26"/>
        <v>6</v>
      </c>
    </row>
    <row r="213" spans="3:9" ht="15">
      <c r="C213" t="s">
        <v>43</v>
      </c>
      <c r="D213">
        <v>63</v>
      </c>
      <c r="E213">
        <v>20</v>
      </c>
      <c r="F213">
        <v>5</v>
      </c>
      <c r="G213">
        <v>7</v>
      </c>
      <c r="H213">
        <v>15</v>
      </c>
      <c r="I213">
        <f t="shared" si="26"/>
        <v>110</v>
      </c>
    </row>
    <row r="214" spans="3:9" ht="15">
      <c r="C214" t="s">
        <v>44</v>
      </c>
      <c r="D214">
        <v>343</v>
      </c>
      <c r="E214">
        <v>438</v>
      </c>
      <c r="F214">
        <v>669</v>
      </c>
      <c r="G214">
        <v>256</v>
      </c>
      <c r="H214">
        <v>7</v>
      </c>
      <c r="I214">
        <f t="shared" si="26"/>
        <v>1713</v>
      </c>
    </row>
    <row r="215" spans="3:9" ht="15">
      <c r="C215" t="s">
        <v>45</v>
      </c>
      <c r="D215">
        <f aca="true" t="shared" si="32" ref="D215:I215">SUM(D212:D214)</f>
        <v>412</v>
      </c>
      <c r="E215">
        <f t="shared" si="32"/>
        <v>458</v>
      </c>
      <c r="F215">
        <f t="shared" si="32"/>
        <v>674</v>
      </c>
      <c r="G215">
        <f t="shared" si="32"/>
        <v>263</v>
      </c>
      <c r="H215">
        <f t="shared" si="32"/>
        <v>22</v>
      </c>
      <c r="I215">
        <f t="shared" si="32"/>
        <v>1829</v>
      </c>
    </row>
    <row r="216" spans="2:9" ht="15">
      <c r="B216" t="s">
        <v>47</v>
      </c>
      <c r="C216" t="s">
        <v>44</v>
      </c>
      <c r="D216">
        <v>0</v>
      </c>
      <c r="E216">
        <v>0</v>
      </c>
      <c r="F216">
        <v>0</v>
      </c>
      <c r="G216">
        <v>5</v>
      </c>
      <c r="H216">
        <v>0</v>
      </c>
      <c r="I216">
        <f t="shared" si="26"/>
        <v>5</v>
      </c>
    </row>
    <row r="217" spans="3:9" ht="15">
      <c r="C217" t="s">
        <v>45</v>
      </c>
      <c r="D217">
        <f aca="true" t="shared" si="33" ref="D217:I217">SUM(D216)</f>
        <v>0</v>
      </c>
      <c r="E217">
        <f t="shared" si="33"/>
        <v>0</v>
      </c>
      <c r="F217">
        <f t="shared" si="33"/>
        <v>0</v>
      </c>
      <c r="G217">
        <f t="shared" si="33"/>
        <v>5</v>
      </c>
      <c r="H217">
        <f t="shared" si="33"/>
        <v>0</v>
      </c>
      <c r="I217">
        <f t="shared" si="33"/>
        <v>5</v>
      </c>
    </row>
    <row r="218" spans="2:9" ht="15">
      <c r="B218" t="s">
        <v>19</v>
      </c>
      <c r="C218" t="s">
        <v>46</v>
      </c>
      <c r="D218">
        <v>6</v>
      </c>
      <c r="E218">
        <v>0</v>
      </c>
      <c r="F218">
        <v>0</v>
      </c>
      <c r="G218">
        <v>0</v>
      </c>
      <c r="H218">
        <v>0</v>
      </c>
      <c r="I218">
        <f t="shared" si="26"/>
        <v>6</v>
      </c>
    </row>
    <row r="219" spans="3:9" ht="15">
      <c r="C219" t="s">
        <v>43</v>
      </c>
      <c r="D219">
        <v>63</v>
      </c>
      <c r="E219">
        <v>20</v>
      </c>
      <c r="F219">
        <v>5</v>
      </c>
      <c r="G219">
        <v>7</v>
      </c>
      <c r="H219">
        <v>15</v>
      </c>
      <c r="I219">
        <f t="shared" si="26"/>
        <v>110</v>
      </c>
    </row>
    <row r="220" spans="3:9" ht="15">
      <c r="C220" t="s">
        <v>44</v>
      </c>
      <c r="D220">
        <v>343</v>
      </c>
      <c r="E220">
        <v>438</v>
      </c>
      <c r="F220">
        <v>669</v>
      </c>
      <c r="G220">
        <v>261</v>
      </c>
      <c r="H220">
        <v>7</v>
      </c>
      <c r="I220">
        <f t="shared" si="26"/>
        <v>1718</v>
      </c>
    </row>
    <row r="221" spans="3:9" ht="15">
      <c r="C221" t="s">
        <v>45</v>
      </c>
      <c r="D221">
        <f aca="true" t="shared" si="34" ref="D221:I221">SUM(D218:D220)</f>
        <v>412</v>
      </c>
      <c r="E221">
        <f t="shared" si="34"/>
        <v>458</v>
      </c>
      <c r="F221">
        <f t="shared" si="34"/>
        <v>674</v>
      </c>
      <c r="G221">
        <f t="shared" si="34"/>
        <v>268</v>
      </c>
      <c r="H221">
        <f t="shared" si="34"/>
        <v>22</v>
      </c>
      <c r="I221">
        <f t="shared" si="34"/>
        <v>1834</v>
      </c>
    </row>
    <row r="223" ht="15">
      <c r="A223" s="5" t="s">
        <v>437</v>
      </c>
    </row>
    <row r="224" spans="3:9" ht="15">
      <c r="C224" t="s">
        <v>51</v>
      </c>
      <c r="D224" t="s">
        <v>52</v>
      </c>
      <c r="E224" t="s">
        <v>53</v>
      </c>
      <c r="F224" t="s">
        <v>48</v>
      </c>
      <c r="G224" t="s">
        <v>54</v>
      </c>
      <c r="H224" t="s">
        <v>55</v>
      </c>
      <c r="I224" t="s">
        <v>19</v>
      </c>
    </row>
    <row r="225" spans="1:9" ht="15">
      <c r="A225" t="s">
        <v>3</v>
      </c>
      <c r="B225">
        <v>1</v>
      </c>
      <c r="C225">
        <v>29</v>
      </c>
      <c r="D225">
        <v>0</v>
      </c>
      <c r="E225">
        <v>0</v>
      </c>
      <c r="F225">
        <v>20</v>
      </c>
      <c r="G225">
        <v>0</v>
      </c>
      <c r="H225">
        <v>0</v>
      </c>
      <c r="I225">
        <f>SUM(C225:H225)</f>
        <v>49</v>
      </c>
    </row>
    <row r="226" spans="2:9" ht="15">
      <c r="B226">
        <v>2</v>
      </c>
      <c r="C226">
        <v>87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 aca="true" t="shared" si="35" ref="I226:I274">SUM(C226:H226)</f>
        <v>87</v>
      </c>
    </row>
    <row r="227" spans="2:9" ht="15">
      <c r="B227">
        <v>3</v>
      </c>
      <c r="C227">
        <v>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 t="shared" si="35"/>
        <v>3</v>
      </c>
    </row>
    <row r="228" spans="2:9" ht="15">
      <c r="B228" t="s">
        <v>19</v>
      </c>
      <c r="C228">
        <f aca="true" t="shared" si="36" ref="C228:H228">SUM(C225:C227)</f>
        <v>119</v>
      </c>
      <c r="D228">
        <f t="shared" si="36"/>
        <v>0</v>
      </c>
      <c r="E228">
        <f t="shared" si="36"/>
        <v>0</v>
      </c>
      <c r="F228">
        <f t="shared" si="36"/>
        <v>20</v>
      </c>
      <c r="G228">
        <f t="shared" si="36"/>
        <v>0</v>
      </c>
      <c r="H228">
        <f t="shared" si="36"/>
        <v>0</v>
      </c>
      <c r="I228">
        <f t="shared" si="35"/>
        <v>139</v>
      </c>
    </row>
    <row r="229" spans="1:9" ht="15">
      <c r="A229" t="s">
        <v>7</v>
      </c>
      <c r="B229">
        <v>1</v>
      </c>
      <c r="C229">
        <v>10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 t="shared" si="35"/>
        <v>10</v>
      </c>
    </row>
    <row r="230" spans="2:9" ht="15">
      <c r="B230">
        <v>2</v>
      </c>
      <c r="C230">
        <v>50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 t="shared" si="35"/>
        <v>50</v>
      </c>
    </row>
    <row r="231" spans="2:9" ht="15">
      <c r="B231">
        <v>3</v>
      </c>
      <c r="C231">
        <v>78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 t="shared" si="35"/>
        <v>78</v>
      </c>
    </row>
    <row r="232" spans="2:9" ht="15">
      <c r="B232">
        <v>4</v>
      </c>
      <c r="C232">
        <v>83</v>
      </c>
      <c r="D232">
        <v>0</v>
      </c>
      <c r="E232">
        <v>0</v>
      </c>
      <c r="F232">
        <v>0</v>
      </c>
      <c r="G232">
        <v>0</v>
      </c>
      <c r="H232">
        <v>2</v>
      </c>
      <c r="I232">
        <f t="shared" si="35"/>
        <v>85</v>
      </c>
    </row>
    <row r="233" spans="2:9" ht="15">
      <c r="B233" s="3" t="s">
        <v>40</v>
      </c>
      <c r="C233">
        <v>0</v>
      </c>
      <c r="D233">
        <v>0</v>
      </c>
      <c r="E233">
        <v>0</v>
      </c>
      <c r="F233">
        <v>1</v>
      </c>
      <c r="G233">
        <v>1</v>
      </c>
      <c r="H233">
        <v>0</v>
      </c>
      <c r="I233">
        <f t="shared" si="35"/>
        <v>2</v>
      </c>
    </row>
    <row r="234" spans="2:9" ht="15">
      <c r="B234" t="s">
        <v>19</v>
      </c>
      <c r="C234">
        <f aca="true" t="shared" si="37" ref="C234:H234">SUM(C229:C233)</f>
        <v>221</v>
      </c>
      <c r="D234">
        <f t="shared" si="37"/>
        <v>0</v>
      </c>
      <c r="E234">
        <f t="shared" si="37"/>
        <v>0</v>
      </c>
      <c r="F234">
        <f t="shared" si="37"/>
        <v>1</v>
      </c>
      <c r="G234">
        <f t="shared" si="37"/>
        <v>1</v>
      </c>
      <c r="H234">
        <f t="shared" si="37"/>
        <v>2</v>
      </c>
      <c r="I234">
        <f t="shared" si="35"/>
        <v>225</v>
      </c>
    </row>
    <row r="235" spans="1:9" ht="15">
      <c r="A235" t="s">
        <v>8</v>
      </c>
      <c r="B235">
        <v>1</v>
      </c>
      <c r="C235">
        <v>22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 t="shared" si="35"/>
        <v>22</v>
      </c>
    </row>
    <row r="236" spans="2:9" ht="15">
      <c r="B236">
        <v>2</v>
      </c>
      <c r="C236">
        <v>165</v>
      </c>
      <c r="D236">
        <v>0</v>
      </c>
      <c r="E236">
        <v>0</v>
      </c>
      <c r="F236">
        <v>0</v>
      </c>
      <c r="G236">
        <v>1</v>
      </c>
      <c r="H236">
        <v>1</v>
      </c>
      <c r="I236">
        <f t="shared" si="35"/>
        <v>167</v>
      </c>
    </row>
    <row r="237" spans="2:9" ht="15">
      <c r="B237">
        <v>3</v>
      </c>
      <c r="C237">
        <v>247</v>
      </c>
      <c r="D237">
        <v>0</v>
      </c>
      <c r="E237">
        <v>0</v>
      </c>
      <c r="F237">
        <v>0</v>
      </c>
      <c r="G237">
        <v>0</v>
      </c>
      <c r="H237">
        <v>2</v>
      </c>
      <c r="I237">
        <f t="shared" si="35"/>
        <v>249</v>
      </c>
    </row>
    <row r="238" spans="2:9" ht="15">
      <c r="B238">
        <v>4</v>
      </c>
      <c r="C238">
        <v>282</v>
      </c>
      <c r="D238">
        <v>0</v>
      </c>
      <c r="E238">
        <v>1</v>
      </c>
      <c r="F238">
        <v>0</v>
      </c>
      <c r="G238">
        <v>0</v>
      </c>
      <c r="H238">
        <v>0</v>
      </c>
      <c r="I238">
        <f t="shared" si="35"/>
        <v>283</v>
      </c>
    </row>
    <row r="239" spans="2:9" ht="15">
      <c r="B239" s="3" t="s">
        <v>40</v>
      </c>
      <c r="C239">
        <v>1</v>
      </c>
      <c r="D239">
        <v>0</v>
      </c>
      <c r="E239">
        <v>0</v>
      </c>
      <c r="F239">
        <v>14</v>
      </c>
      <c r="G239">
        <v>1</v>
      </c>
      <c r="H239">
        <v>0</v>
      </c>
      <c r="I239">
        <f t="shared" si="35"/>
        <v>16</v>
      </c>
    </row>
    <row r="240" spans="2:9" ht="15">
      <c r="B240" t="s">
        <v>19</v>
      </c>
      <c r="C240">
        <f aca="true" t="shared" si="38" ref="C240:H240">SUM(C235:C239)</f>
        <v>717</v>
      </c>
      <c r="D240">
        <f t="shared" si="38"/>
        <v>0</v>
      </c>
      <c r="E240">
        <f t="shared" si="38"/>
        <v>1</v>
      </c>
      <c r="F240">
        <f t="shared" si="38"/>
        <v>14</v>
      </c>
      <c r="G240">
        <f t="shared" si="38"/>
        <v>2</v>
      </c>
      <c r="H240">
        <f t="shared" si="38"/>
        <v>3</v>
      </c>
      <c r="I240">
        <f t="shared" si="35"/>
        <v>737</v>
      </c>
    </row>
    <row r="241" spans="1:9" ht="15">
      <c r="A241" t="s">
        <v>10</v>
      </c>
      <c r="B241">
        <v>1</v>
      </c>
      <c r="C241">
        <v>52</v>
      </c>
      <c r="D241">
        <v>0</v>
      </c>
      <c r="E241">
        <v>0</v>
      </c>
      <c r="F241">
        <v>10</v>
      </c>
      <c r="G241">
        <v>7</v>
      </c>
      <c r="H241">
        <v>1</v>
      </c>
      <c r="I241">
        <f t="shared" si="35"/>
        <v>70</v>
      </c>
    </row>
    <row r="242" spans="2:9" ht="15">
      <c r="B242">
        <v>2</v>
      </c>
      <c r="C242">
        <v>200</v>
      </c>
      <c r="D242">
        <v>0</v>
      </c>
      <c r="E242">
        <v>0</v>
      </c>
      <c r="F242">
        <v>6</v>
      </c>
      <c r="G242">
        <v>4</v>
      </c>
      <c r="H242">
        <v>1</v>
      </c>
      <c r="I242">
        <f t="shared" si="35"/>
        <v>211</v>
      </c>
    </row>
    <row r="243" spans="2:9" ht="15">
      <c r="B243">
        <v>3</v>
      </c>
      <c r="C243">
        <v>254</v>
      </c>
      <c r="D243">
        <v>0</v>
      </c>
      <c r="E243">
        <v>0</v>
      </c>
      <c r="F243">
        <v>5</v>
      </c>
      <c r="G243">
        <v>3</v>
      </c>
      <c r="H243">
        <v>2</v>
      </c>
      <c r="I243">
        <f t="shared" si="35"/>
        <v>264</v>
      </c>
    </row>
    <row r="244" spans="2:9" ht="15">
      <c r="B244">
        <v>4</v>
      </c>
      <c r="C244">
        <v>165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 t="shared" si="35"/>
        <v>165</v>
      </c>
    </row>
    <row r="245" spans="2:9" ht="15">
      <c r="B245" s="3" t="s">
        <v>40</v>
      </c>
      <c r="C245">
        <v>7</v>
      </c>
      <c r="D245">
        <v>0</v>
      </c>
      <c r="E245">
        <v>0</v>
      </c>
      <c r="F245">
        <v>13</v>
      </c>
      <c r="G245">
        <v>3</v>
      </c>
      <c r="H245">
        <v>0</v>
      </c>
      <c r="I245">
        <f t="shared" si="35"/>
        <v>23</v>
      </c>
    </row>
    <row r="246" spans="2:9" ht="15">
      <c r="B246" t="s">
        <v>19</v>
      </c>
      <c r="C246">
        <f aca="true" t="shared" si="39" ref="C246:H246">SUM(C241:C245)</f>
        <v>678</v>
      </c>
      <c r="D246">
        <f t="shared" si="39"/>
        <v>0</v>
      </c>
      <c r="E246">
        <f t="shared" si="39"/>
        <v>0</v>
      </c>
      <c r="F246">
        <f t="shared" si="39"/>
        <v>34</v>
      </c>
      <c r="G246">
        <f t="shared" si="39"/>
        <v>17</v>
      </c>
      <c r="H246">
        <f t="shared" si="39"/>
        <v>4</v>
      </c>
      <c r="I246">
        <f t="shared" si="35"/>
        <v>733</v>
      </c>
    </row>
    <row r="247" spans="1:9" ht="15">
      <c r="A247" t="s">
        <v>11</v>
      </c>
      <c r="B247">
        <v>1</v>
      </c>
      <c r="C247">
        <v>343</v>
      </c>
      <c r="D247">
        <v>1</v>
      </c>
      <c r="E247">
        <v>1</v>
      </c>
      <c r="F247">
        <v>29</v>
      </c>
      <c r="G247">
        <v>0</v>
      </c>
      <c r="H247">
        <v>4</v>
      </c>
      <c r="I247">
        <f t="shared" si="35"/>
        <v>378</v>
      </c>
    </row>
    <row r="248" spans="2:9" ht="15">
      <c r="B248">
        <v>2</v>
      </c>
      <c r="C248">
        <v>1015</v>
      </c>
      <c r="D248">
        <v>1</v>
      </c>
      <c r="E248">
        <v>2</v>
      </c>
      <c r="F248">
        <v>5</v>
      </c>
      <c r="G248">
        <v>2</v>
      </c>
      <c r="H248">
        <v>5</v>
      </c>
      <c r="I248">
        <f t="shared" si="35"/>
        <v>1030</v>
      </c>
    </row>
    <row r="249" spans="2:9" ht="15">
      <c r="B249">
        <v>3</v>
      </c>
      <c r="C249">
        <v>1295</v>
      </c>
      <c r="D249">
        <v>6</v>
      </c>
      <c r="E249">
        <v>1</v>
      </c>
      <c r="F249">
        <v>12</v>
      </c>
      <c r="G249">
        <v>1</v>
      </c>
      <c r="H249">
        <v>12</v>
      </c>
      <c r="I249">
        <f t="shared" si="35"/>
        <v>1327</v>
      </c>
    </row>
    <row r="250" spans="2:9" ht="15">
      <c r="B250">
        <v>4</v>
      </c>
      <c r="C250">
        <v>1670</v>
      </c>
      <c r="D250">
        <v>1</v>
      </c>
      <c r="E250">
        <v>1</v>
      </c>
      <c r="F250">
        <v>27</v>
      </c>
      <c r="G250">
        <v>1</v>
      </c>
      <c r="H250">
        <v>10</v>
      </c>
      <c r="I250">
        <f t="shared" si="35"/>
        <v>1710</v>
      </c>
    </row>
    <row r="251" spans="2:9" ht="15">
      <c r="B251" s="3" t="s">
        <v>40</v>
      </c>
      <c r="C251">
        <v>47</v>
      </c>
      <c r="D251">
        <v>0</v>
      </c>
      <c r="E251">
        <v>0</v>
      </c>
      <c r="F251">
        <v>108</v>
      </c>
      <c r="G251">
        <v>5</v>
      </c>
      <c r="H251">
        <v>2</v>
      </c>
      <c r="I251">
        <f t="shared" si="35"/>
        <v>162</v>
      </c>
    </row>
    <row r="252" spans="2:9" ht="15">
      <c r="B252" t="s">
        <v>19</v>
      </c>
      <c r="C252">
        <f aca="true" t="shared" si="40" ref="C252:H252">SUM(C247:C251)</f>
        <v>4370</v>
      </c>
      <c r="D252">
        <f t="shared" si="40"/>
        <v>9</v>
      </c>
      <c r="E252">
        <f t="shared" si="40"/>
        <v>5</v>
      </c>
      <c r="F252">
        <f t="shared" si="40"/>
        <v>181</v>
      </c>
      <c r="G252">
        <f t="shared" si="40"/>
        <v>9</v>
      </c>
      <c r="H252">
        <f t="shared" si="40"/>
        <v>33</v>
      </c>
      <c r="I252">
        <f t="shared" si="35"/>
        <v>4607</v>
      </c>
    </row>
    <row r="253" spans="1:9" ht="15">
      <c r="A253" t="s">
        <v>14</v>
      </c>
      <c r="B253">
        <v>1</v>
      </c>
      <c r="C253">
        <v>1149</v>
      </c>
      <c r="D253">
        <v>1</v>
      </c>
      <c r="E253">
        <v>1</v>
      </c>
      <c r="F253">
        <v>181</v>
      </c>
      <c r="G253">
        <v>6</v>
      </c>
      <c r="H253">
        <v>17</v>
      </c>
      <c r="I253">
        <f t="shared" si="35"/>
        <v>1355</v>
      </c>
    </row>
    <row r="254" spans="2:9" ht="15">
      <c r="B254">
        <v>2</v>
      </c>
      <c r="C254">
        <v>2394</v>
      </c>
      <c r="D254">
        <v>2</v>
      </c>
      <c r="E254">
        <v>5</v>
      </c>
      <c r="F254">
        <v>89</v>
      </c>
      <c r="G254">
        <v>8</v>
      </c>
      <c r="H254">
        <v>28</v>
      </c>
      <c r="I254">
        <f t="shared" si="35"/>
        <v>2526</v>
      </c>
    </row>
    <row r="255" spans="2:9" ht="15">
      <c r="B255">
        <v>3</v>
      </c>
      <c r="C255">
        <v>3874</v>
      </c>
      <c r="D255">
        <v>18</v>
      </c>
      <c r="E255">
        <v>6</v>
      </c>
      <c r="F255">
        <v>37</v>
      </c>
      <c r="G255">
        <v>12</v>
      </c>
      <c r="H255">
        <v>61</v>
      </c>
      <c r="I255">
        <f t="shared" si="35"/>
        <v>4008</v>
      </c>
    </row>
    <row r="256" spans="2:9" ht="15">
      <c r="B256">
        <v>4</v>
      </c>
      <c r="C256">
        <v>2658</v>
      </c>
      <c r="D256">
        <v>3</v>
      </c>
      <c r="E256">
        <v>0</v>
      </c>
      <c r="F256">
        <v>35</v>
      </c>
      <c r="G256">
        <v>10</v>
      </c>
      <c r="H256">
        <v>20</v>
      </c>
      <c r="I256">
        <f t="shared" si="35"/>
        <v>2726</v>
      </c>
    </row>
    <row r="257" spans="2:9" ht="15">
      <c r="B257" s="3" t="s">
        <v>40</v>
      </c>
      <c r="C257">
        <v>256</v>
      </c>
      <c r="D257">
        <v>0</v>
      </c>
      <c r="E257">
        <v>0</v>
      </c>
      <c r="F257">
        <v>308</v>
      </c>
      <c r="G257">
        <v>22</v>
      </c>
      <c r="H257">
        <v>2</v>
      </c>
      <c r="I257">
        <f t="shared" si="35"/>
        <v>588</v>
      </c>
    </row>
    <row r="258" spans="2:9" ht="15">
      <c r="B258" t="s">
        <v>19</v>
      </c>
      <c r="C258">
        <f aca="true" t="shared" si="41" ref="C258:H258">SUM(C253:C257)</f>
        <v>10331</v>
      </c>
      <c r="D258">
        <f t="shared" si="41"/>
        <v>24</v>
      </c>
      <c r="E258">
        <f t="shared" si="41"/>
        <v>12</v>
      </c>
      <c r="F258">
        <f t="shared" si="41"/>
        <v>650</v>
      </c>
      <c r="G258">
        <f t="shared" si="41"/>
        <v>58</v>
      </c>
      <c r="H258">
        <f t="shared" si="41"/>
        <v>128</v>
      </c>
      <c r="I258">
        <f t="shared" si="35"/>
        <v>11203</v>
      </c>
    </row>
    <row r="259" spans="1:9" ht="15">
      <c r="A259" t="s">
        <v>15</v>
      </c>
      <c r="B259">
        <v>1</v>
      </c>
      <c r="C259">
        <v>6</v>
      </c>
      <c r="D259">
        <v>0</v>
      </c>
      <c r="E259">
        <v>0</v>
      </c>
      <c r="F259">
        <v>5</v>
      </c>
      <c r="G259">
        <v>0</v>
      </c>
      <c r="H259">
        <v>0</v>
      </c>
      <c r="I259">
        <f t="shared" si="35"/>
        <v>11</v>
      </c>
    </row>
    <row r="260" spans="2:9" ht="15">
      <c r="B260">
        <v>2</v>
      </c>
      <c r="C260">
        <v>227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 t="shared" si="35"/>
        <v>227</v>
      </c>
    </row>
    <row r="261" spans="2:9" ht="15">
      <c r="B261">
        <v>3</v>
      </c>
      <c r="C261">
        <v>224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 t="shared" si="35"/>
        <v>224</v>
      </c>
    </row>
    <row r="262" spans="2:9" ht="15">
      <c r="B262">
        <v>4</v>
      </c>
      <c r="C262">
        <v>114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 t="shared" si="35"/>
        <v>114</v>
      </c>
    </row>
    <row r="263" spans="2:9" ht="15">
      <c r="B263" t="s">
        <v>19</v>
      </c>
      <c r="C263">
        <f aca="true" t="shared" si="42" ref="C263:H263">SUM(C259:C262)</f>
        <v>571</v>
      </c>
      <c r="D263">
        <f t="shared" si="42"/>
        <v>0</v>
      </c>
      <c r="E263">
        <f t="shared" si="42"/>
        <v>0</v>
      </c>
      <c r="F263">
        <f t="shared" si="42"/>
        <v>5</v>
      </c>
      <c r="G263">
        <f t="shared" si="42"/>
        <v>0</v>
      </c>
      <c r="H263">
        <f t="shared" si="42"/>
        <v>0</v>
      </c>
      <c r="I263">
        <f t="shared" si="35"/>
        <v>576</v>
      </c>
    </row>
    <row r="264" spans="1:9" ht="15">
      <c r="A264" t="s">
        <v>18</v>
      </c>
      <c r="B264">
        <v>1</v>
      </c>
      <c r="C264">
        <v>312</v>
      </c>
      <c r="D264">
        <v>0</v>
      </c>
      <c r="E264">
        <v>0</v>
      </c>
      <c r="F264">
        <v>31</v>
      </c>
      <c r="G264">
        <v>1</v>
      </c>
      <c r="H264">
        <v>4</v>
      </c>
      <c r="I264">
        <f t="shared" si="35"/>
        <v>348</v>
      </c>
    </row>
    <row r="265" spans="2:9" ht="15">
      <c r="B265">
        <v>2</v>
      </c>
      <c r="C265">
        <v>543</v>
      </c>
      <c r="D265">
        <v>0</v>
      </c>
      <c r="E265">
        <v>1</v>
      </c>
      <c r="F265">
        <v>11</v>
      </c>
      <c r="G265">
        <v>5</v>
      </c>
      <c r="H265">
        <v>3</v>
      </c>
      <c r="I265">
        <f t="shared" si="35"/>
        <v>563</v>
      </c>
    </row>
    <row r="266" spans="2:9" ht="15">
      <c r="B266">
        <v>3</v>
      </c>
      <c r="C266">
        <v>646</v>
      </c>
      <c r="D266">
        <v>1</v>
      </c>
      <c r="E266">
        <v>0</v>
      </c>
      <c r="F266">
        <v>5</v>
      </c>
      <c r="G266">
        <v>1</v>
      </c>
      <c r="H266">
        <v>2</v>
      </c>
      <c r="I266">
        <f t="shared" si="35"/>
        <v>655</v>
      </c>
    </row>
    <row r="267" spans="2:9" ht="15">
      <c r="B267">
        <v>4</v>
      </c>
      <c r="C267">
        <v>410</v>
      </c>
      <c r="D267">
        <v>0</v>
      </c>
      <c r="E267">
        <v>0</v>
      </c>
      <c r="F267">
        <v>4</v>
      </c>
      <c r="G267">
        <v>0</v>
      </c>
      <c r="H267">
        <v>4</v>
      </c>
      <c r="I267">
        <f t="shared" si="35"/>
        <v>418</v>
      </c>
    </row>
    <row r="268" spans="2:9" ht="15">
      <c r="B268" s="3" t="s">
        <v>40</v>
      </c>
      <c r="C268">
        <v>21</v>
      </c>
      <c r="D268">
        <v>0</v>
      </c>
      <c r="E268">
        <v>0</v>
      </c>
      <c r="F268">
        <v>209</v>
      </c>
      <c r="G268">
        <v>2</v>
      </c>
      <c r="H268">
        <v>0</v>
      </c>
      <c r="I268">
        <f t="shared" si="35"/>
        <v>232</v>
      </c>
    </row>
    <row r="269" spans="2:9" ht="15">
      <c r="B269" t="s">
        <v>19</v>
      </c>
      <c r="C269" s="1">
        <f aca="true" t="shared" si="43" ref="C269:H269">SUM(C264:C268)</f>
        <v>1932</v>
      </c>
      <c r="D269" s="1">
        <f t="shared" si="43"/>
        <v>1</v>
      </c>
      <c r="E269" s="1">
        <f t="shared" si="43"/>
        <v>1</v>
      </c>
      <c r="F269" s="1">
        <f t="shared" si="43"/>
        <v>260</v>
      </c>
      <c r="G269" s="1">
        <f t="shared" si="43"/>
        <v>9</v>
      </c>
      <c r="H269" s="1">
        <f t="shared" si="43"/>
        <v>13</v>
      </c>
      <c r="I269">
        <f t="shared" si="35"/>
        <v>2216</v>
      </c>
    </row>
    <row r="270" spans="1:9" s="1" customFormat="1" ht="15">
      <c r="A270" s="1" t="s">
        <v>19</v>
      </c>
      <c r="B270" s="1">
        <v>1</v>
      </c>
      <c r="C270" s="1">
        <f aca="true" t="shared" si="44" ref="C270:H272">C225+C229+C235+C241+C247+C253+C259+C264</f>
        <v>1923</v>
      </c>
      <c r="D270" s="1">
        <f t="shared" si="44"/>
        <v>2</v>
      </c>
      <c r="E270" s="1">
        <f t="shared" si="44"/>
        <v>2</v>
      </c>
      <c r="F270" s="1">
        <f t="shared" si="44"/>
        <v>276</v>
      </c>
      <c r="G270" s="1">
        <f t="shared" si="44"/>
        <v>14</v>
      </c>
      <c r="H270" s="1">
        <f t="shared" si="44"/>
        <v>26</v>
      </c>
      <c r="I270" s="1">
        <f t="shared" si="35"/>
        <v>2243</v>
      </c>
    </row>
    <row r="271" spans="2:9" ht="15">
      <c r="B271">
        <v>2</v>
      </c>
      <c r="C271">
        <f t="shared" si="44"/>
        <v>4681</v>
      </c>
      <c r="D271">
        <f t="shared" si="44"/>
        <v>3</v>
      </c>
      <c r="E271">
        <f t="shared" si="44"/>
        <v>8</v>
      </c>
      <c r="F271">
        <f t="shared" si="44"/>
        <v>111</v>
      </c>
      <c r="G271">
        <f t="shared" si="44"/>
        <v>20</v>
      </c>
      <c r="H271">
        <f t="shared" si="44"/>
        <v>38</v>
      </c>
      <c r="I271">
        <f t="shared" si="35"/>
        <v>4861</v>
      </c>
    </row>
    <row r="272" spans="2:9" ht="15">
      <c r="B272">
        <v>3</v>
      </c>
      <c r="C272">
        <f t="shared" si="44"/>
        <v>6621</v>
      </c>
      <c r="D272">
        <f t="shared" si="44"/>
        <v>25</v>
      </c>
      <c r="E272">
        <f t="shared" si="44"/>
        <v>7</v>
      </c>
      <c r="F272">
        <f t="shared" si="44"/>
        <v>59</v>
      </c>
      <c r="G272">
        <f t="shared" si="44"/>
        <v>17</v>
      </c>
      <c r="H272">
        <f t="shared" si="44"/>
        <v>79</v>
      </c>
      <c r="I272">
        <f t="shared" si="35"/>
        <v>6808</v>
      </c>
    </row>
    <row r="273" spans="2:9" ht="15">
      <c r="B273">
        <v>4</v>
      </c>
      <c r="C273">
        <f aca="true" t="shared" si="45" ref="C273:H273">C232+C238+C244+C250+C256+C262+C267</f>
        <v>5382</v>
      </c>
      <c r="D273">
        <f t="shared" si="45"/>
        <v>4</v>
      </c>
      <c r="E273">
        <f t="shared" si="45"/>
        <v>2</v>
      </c>
      <c r="F273">
        <f t="shared" si="45"/>
        <v>66</v>
      </c>
      <c r="G273">
        <f t="shared" si="45"/>
        <v>11</v>
      </c>
      <c r="H273">
        <f t="shared" si="45"/>
        <v>36</v>
      </c>
      <c r="I273">
        <f t="shared" si="35"/>
        <v>5501</v>
      </c>
    </row>
    <row r="274" spans="2:9" ht="15">
      <c r="B274" s="3" t="s">
        <v>40</v>
      </c>
      <c r="C274">
        <f aca="true" t="shared" si="46" ref="C274:H274">C233+C239+C245+C251+C257+C268</f>
        <v>332</v>
      </c>
      <c r="D274">
        <f t="shared" si="46"/>
        <v>0</v>
      </c>
      <c r="E274">
        <f t="shared" si="46"/>
        <v>0</v>
      </c>
      <c r="F274">
        <f t="shared" si="46"/>
        <v>653</v>
      </c>
      <c r="G274">
        <f t="shared" si="46"/>
        <v>34</v>
      </c>
      <c r="H274">
        <f t="shared" si="46"/>
        <v>4</v>
      </c>
      <c r="I274">
        <f t="shared" si="35"/>
        <v>1023</v>
      </c>
    </row>
    <row r="275" spans="2:9" ht="15">
      <c r="B275" t="s">
        <v>19</v>
      </c>
      <c r="C275">
        <f>SUM(C270:C274)</f>
        <v>18939</v>
      </c>
      <c r="D275">
        <f aca="true" t="shared" si="47" ref="D275:I275">SUM(D270:D274)</f>
        <v>34</v>
      </c>
      <c r="E275">
        <f t="shared" si="47"/>
        <v>19</v>
      </c>
      <c r="F275">
        <f t="shared" si="47"/>
        <v>1165</v>
      </c>
      <c r="G275">
        <f t="shared" si="47"/>
        <v>96</v>
      </c>
      <c r="H275">
        <f t="shared" si="47"/>
        <v>183</v>
      </c>
      <c r="I275">
        <f t="shared" si="47"/>
        <v>20436</v>
      </c>
    </row>
    <row r="278" ht="15">
      <c r="A278" s="1" t="s">
        <v>438</v>
      </c>
    </row>
    <row r="279" ht="15">
      <c r="A279" s="1" t="s">
        <v>439</v>
      </c>
    </row>
    <row r="280" spans="2:17" ht="15">
      <c r="B280" t="s">
        <v>56</v>
      </c>
      <c r="Q280" t="s">
        <v>19</v>
      </c>
    </row>
    <row r="281" spans="2:14" ht="15">
      <c r="B281">
        <v>1</v>
      </c>
      <c r="E281">
        <v>2</v>
      </c>
      <c r="H281">
        <v>3</v>
      </c>
      <c r="K281">
        <v>4</v>
      </c>
      <c r="N281" t="s">
        <v>40</v>
      </c>
    </row>
    <row r="282" spans="2:19" ht="15">
      <c r="B282" t="s">
        <v>24</v>
      </c>
      <c r="C282" t="s">
        <v>25</v>
      </c>
      <c r="D282" t="s">
        <v>19</v>
      </c>
      <c r="E282" t="s">
        <v>24</v>
      </c>
      <c r="F282" t="s">
        <v>25</v>
      </c>
      <c r="G282" t="s">
        <v>19</v>
      </c>
      <c r="H282" t="s">
        <v>24</v>
      </c>
      <c r="I282" t="s">
        <v>25</v>
      </c>
      <c r="J282" t="s">
        <v>19</v>
      </c>
      <c r="K282" t="s">
        <v>24</v>
      </c>
      <c r="L282" t="s">
        <v>25</v>
      </c>
      <c r="M282" t="s">
        <v>19</v>
      </c>
      <c r="N282" t="s">
        <v>24</v>
      </c>
      <c r="O282" t="s">
        <v>25</v>
      </c>
      <c r="P282" t="s">
        <v>19</v>
      </c>
      <c r="Q282" t="s">
        <v>24</v>
      </c>
      <c r="R282" t="s">
        <v>25</v>
      </c>
      <c r="S282" t="s">
        <v>19</v>
      </c>
    </row>
    <row r="283" spans="1:19" ht="15">
      <c r="A283" t="s">
        <v>57</v>
      </c>
      <c r="B283">
        <v>3</v>
      </c>
      <c r="C283">
        <v>7</v>
      </c>
      <c r="D283">
        <v>10</v>
      </c>
      <c r="E283">
        <v>30</v>
      </c>
      <c r="F283">
        <v>20</v>
      </c>
      <c r="G283">
        <v>50</v>
      </c>
      <c r="H283">
        <v>51</v>
      </c>
      <c r="I283">
        <v>27</v>
      </c>
      <c r="J283">
        <v>78</v>
      </c>
      <c r="K283">
        <v>54</v>
      </c>
      <c r="L283">
        <v>29</v>
      </c>
      <c r="M283">
        <v>83</v>
      </c>
      <c r="N283">
        <v>0</v>
      </c>
      <c r="O283">
        <v>0</v>
      </c>
      <c r="P283">
        <v>0</v>
      </c>
      <c r="Q283">
        <v>138</v>
      </c>
      <c r="R283">
        <v>83</v>
      </c>
      <c r="S283">
        <v>221</v>
      </c>
    </row>
    <row r="284" spans="1:19" ht="15">
      <c r="A284" t="s">
        <v>58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2</v>
      </c>
      <c r="L284">
        <v>0</v>
      </c>
      <c r="M284">
        <v>2</v>
      </c>
      <c r="N284">
        <v>0</v>
      </c>
      <c r="O284">
        <v>0</v>
      </c>
      <c r="P284">
        <v>0</v>
      </c>
      <c r="Q284">
        <v>2</v>
      </c>
      <c r="R284">
        <v>0</v>
      </c>
      <c r="S284">
        <v>2</v>
      </c>
    </row>
    <row r="285" spans="1:19" ht="15">
      <c r="A285" t="s">
        <v>59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1</v>
      </c>
      <c r="O285">
        <v>1</v>
      </c>
      <c r="P285">
        <v>2</v>
      </c>
      <c r="Q285">
        <v>1</v>
      </c>
      <c r="R285">
        <v>1</v>
      </c>
      <c r="S285">
        <v>2</v>
      </c>
    </row>
    <row r="286" spans="1:19" s="1" customFormat="1" ht="15">
      <c r="A286" s="1" t="s">
        <v>19</v>
      </c>
      <c r="B286" s="1">
        <f>SUM(B283:B285)</f>
        <v>3</v>
      </c>
      <c r="C286" s="1">
        <f aca="true" t="shared" si="48" ref="C286:S286">SUM(C283:C285)</f>
        <v>7</v>
      </c>
      <c r="D286" s="1">
        <f t="shared" si="48"/>
        <v>10</v>
      </c>
      <c r="E286" s="1">
        <f t="shared" si="48"/>
        <v>30</v>
      </c>
      <c r="F286" s="1">
        <f t="shared" si="48"/>
        <v>20</v>
      </c>
      <c r="G286" s="1">
        <f t="shared" si="48"/>
        <v>50</v>
      </c>
      <c r="H286" s="1">
        <f t="shared" si="48"/>
        <v>51</v>
      </c>
      <c r="I286" s="1">
        <f t="shared" si="48"/>
        <v>27</v>
      </c>
      <c r="J286" s="1">
        <f t="shared" si="48"/>
        <v>78</v>
      </c>
      <c r="K286" s="1">
        <f t="shared" si="48"/>
        <v>56</v>
      </c>
      <c r="L286" s="1">
        <f t="shared" si="48"/>
        <v>29</v>
      </c>
      <c r="M286" s="1">
        <f t="shared" si="48"/>
        <v>85</v>
      </c>
      <c r="N286" s="1">
        <f t="shared" si="48"/>
        <v>1</v>
      </c>
      <c r="O286" s="1">
        <f t="shared" si="48"/>
        <v>1</v>
      </c>
      <c r="P286" s="1">
        <f t="shared" si="48"/>
        <v>2</v>
      </c>
      <c r="Q286" s="1">
        <f t="shared" si="48"/>
        <v>141</v>
      </c>
      <c r="R286" s="1">
        <f t="shared" si="48"/>
        <v>84</v>
      </c>
      <c r="S286" s="1">
        <f t="shared" si="48"/>
        <v>225</v>
      </c>
    </row>
    <row r="288" ht="15">
      <c r="A288" s="1" t="s">
        <v>440</v>
      </c>
    </row>
    <row r="289" spans="2:17" ht="15">
      <c r="B289" t="s">
        <v>56</v>
      </c>
      <c r="Q289" t="s">
        <v>19</v>
      </c>
    </row>
    <row r="290" spans="2:14" ht="15">
      <c r="B290">
        <v>1</v>
      </c>
      <c r="E290">
        <v>2</v>
      </c>
      <c r="H290">
        <v>3</v>
      </c>
      <c r="K290">
        <v>4</v>
      </c>
      <c r="N290" t="s">
        <v>40</v>
      </c>
    </row>
    <row r="291" spans="2:19" ht="15">
      <c r="B291" t="s">
        <v>24</v>
      </c>
      <c r="C291" t="s">
        <v>25</v>
      </c>
      <c r="D291" t="s">
        <v>19</v>
      </c>
      <c r="E291" t="s">
        <v>24</v>
      </c>
      <c r="F291" t="s">
        <v>25</v>
      </c>
      <c r="G291" t="s">
        <v>19</v>
      </c>
      <c r="H291" t="s">
        <v>24</v>
      </c>
      <c r="I291" t="s">
        <v>25</v>
      </c>
      <c r="J291" t="s">
        <v>19</v>
      </c>
      <c r="K291" t="s">
        <v>24</v>
      </c>
      <c r="L291" t="s">
        <v>25</v>
      </c>
      <c r="M291" t="s">
        <v>19</v>
      </c>
      <c r="N291" t="s">
        <v>24</v>
      </c>
      <c r="O291" t="s">
        <v>25</v>
      </c>
      <c r="P291" t="s">
        <v>19</v>
      </c>
      <c r="Q291" t="s">
        <v>24</v>
      </c>
      <c r="R291" t="s">
        <v>25</v>
      </c>
      <c r="S291" t="s">
        <v>19</v>
      </c>
    </row>
    <row r="292" spans="1:19" ht="15">
      <c r="A292" t="s">
        <v>60</v>
      </c>
      <c r="B292">
        <v>1</v>
      </c>
      <c r="C292">
        <v>0</v>
      </c>
      <c r="D292">
        <v>1</v>
      </c>
      <c r="E292">
        <v>11</v>
      </c>
      <c r="F292">
        <v>0</v>
      </c>
      <c r="G292">
        <v>11</v>
      </c>
      <c r="H292">
        <v>28</v>
      </c>
      <c r="I292">
        <v>1</v>
      </c>
      <c r="J292">
        <v>29</v>
      </c>
      <c r="K292">
        <v>29</v>
      </c>
      <c r="L292">
        <v>2</v>
      </c>
      <c r="M292">
        <f>K292+L292</f>
        <v>31</v>
      </c>
      <c r="N292">
        <v>0</v>
      </c>
      <c r="O292">
        <v>0</v>
      </c>
      <c r="P292">
        <v>0</v>
      </c>
      <c r="Q292">
        <f>B292+E292+H292+K292+N292</f>
        <v>69</v>
      </c>
      <c r="R292">
        <v>3</v>
      </c>
      <c r="S292">
        <f>Q292+R292</f>
        <v>72</v>
      </c>
    </row>
    <row r="293" spans="1:19" ht="15">
      <c r="A293" t="s">
        <v>61</v>
      </c>
      <c r="B293">
        <v>0</v>
      </c>
      <c r="C293">
        <v>0</v>
      </c>
      <c r="D293">
        <v>0</v>
      </c>
      <c r="E293">
        <v>40</v>
      </c>
      <c r="F293">
        <v>7</v>
      </c>
      <c r="G293">
        <v>47</v>
      </c>
      <c r="H293">
        <v>42</v>
      </c>
      <c r="I293">
        <v>10</v>
      </c>
      <c r="J293">
        <v>52</v>
      </c>
      <c r="K293">
        <v>41</v>
      </c>
      <c r="L293">
        <v>7</v>
      </c>
      <c r="M293">
        <f aca="true" t="shared" si="49" ref="M293:M301">K293+L293</f>
        <v>48</v>
      </c>
      <c r="N293">
        <v>0</v>
      </c>
      <c r="O293">
        <v>0</v>
      </c>
      <c r="P293">
        <v>0</v>
      </c>
      <c r="Q293">
        <f aca="true" t="shared" si="50" ref="Q293:Q301">B293+E293+H293+K293+N293</f>
        <v>123</v>
      </c>
      <c r="R293">
        <v>24</v>
      </c>
      <c r="S293">
        <f aca="true" t="shared" si="51" ref="S293:S300">Q293+R293</f>
        <v>147</v>
      </c>
    </row>
    <row r="294" spans="1:19" ht="15">
      <c r="A294" t="s">
        <v>62</v>
      </c>
      <c r="B294">
        <v>4</v>
      </c>
      <c r="C294">
        <v>2</v>
      </c>
      <c r="D294">
        <v>6</v>
      </c>
      <c r="E294">
        <v>5</v>
      </c>
      <c r="F294">
        <v>7</v>
      </c>
      <c r="G294">
        <v>12</v>
      </c>
      <c r="H294">
        <v>1</v>
      </c>
      <c r="I294">
        <v>5</v>
      </c>
      <c r="J294">
        <v>6</v>
      </c>
      <c r="K294">
        <v>2</v>
      </c>
      <c r="L294">
        <v>2</v>
      </c>
      <c r="M294">
        <f t="shared" si="49"/>
        <v>4</v>
      </c>
      <c r="N294">
        <v>0</v>
      </c>
      <c r="O294">
        <v>0</v>
      </c>
      <c r="P294">
        <v>0</v>
      </c>
      <c r="Q294">
        <f t="shared" si="50"/>
        <v>12</v>
      </c>
      <c r="R294">
        <v>16</v>
      </c>
      <c r="S294">
        <f t="shared" si="51"/>
        <v>28</v>
      </c>
    </row>
    <row r="295" spans="1:19" ht="15">
      <c r="A295" t="s">
        <v>63</v>
      </c>
      <c r="B295">
        <v>2</v>
      </c>
      <c r="C295">
        <v>4</v>
      </c>
      <c r="D295">
        <v>6</v>
      </c>
      <c r="E295">
        <v>10</v>
      </c>
      <c r="F295">
        <v>9</v>
      </c>
      <c r="G295">
        <v>19</v>
      </c>
      <c r="H295">
        <v>13</v>
      </c>
      <c r="I295">
        <v>14</v>
      </c>
      <c r="J295">
        <v>27</v>
      </c>
      <c r="K295">
        <v>18</v>
      </c>
      <c r="L295">
        <v>23</v>
      </c>
      <c r="M295">
        <f t="shared" si="49"/>
        <v>41</v>
      </c>
      <c r="N295">
        <v>0</v>
      </c>
      <c r="O295">
        <v>0</v>
      </c>
      <c r="P295">
        <v>0</v>
      </c>
      <c r="Q295">
        <f t="shared" si="50"/>
        <v>43</v>
      </c>
      <c r="R295">
        <v>50</v>
      </c>
      <c r="S295">
        <f t="shared" si="51"/>
        <v>93</v>
      </c>
    </row>
    <row r="296" spans="1:19" ht="15">
      <c r="A296" t="s">
        <v>64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3</v>
      </c>
      <c r="I296">
        <v>0</v>
      </c>
      <c r="J296">
        <v>3</v>
      </c>
      <c r="K296">
        <v>4</v>
      </c>
      <c r="L296">
        <v>1</v>
      </c>
      <c r="M296">
        <f t="shared" si="49"/>
        <v>5</v>
      </c>
      <c r="N296">
        <v>0</v>
      </c>
      <c r="O296">
        <v>0</v>
      </c>
      <c r="P296">
        <v>0</v>
      </c>
      <c r="Q296">
        <f t="shared" si="50"/>
        <v>7</v>
      </c>
      <c r="R296">
        <v>1</v>
      </c>
      <c r="S296">
        <f t="shared" si="51"/>
        <v>8</v>
      </c>
    </row>
    <row r="297" spans="1:19" ht="15">
      <c r="A297" t="s">
        <v>65</v>
      </c>
      <c r="B297">
        <v>1</v>
      </c>
      <c r="C297">
        <v>2</v>
      </c>
      <c r="D297">
        <v>3</v>
      </c>
      <c r="E297">
        <v>12</v>
      </c>
      <c r="F297">
        <v>11</v>
      </c>
      <c r="G297">
        <v>23</v>
      </c>
      <c r="H297">
        <v>23</v>
      </c>
      <c r="I297">
        <v>18</v>
      </c>
      <c r="J297">
        <v>41</v>
      </c>
      <c r="K297">
        <v>22</v>
      </c>
      <c r="L297">
        <v>37</v>
      </c>
      <c r="M297">
        <f t="shared" si="49"/>
        <v>59</v>
      </c>
      <c r="N297">
        <v>0</v>
      </c>
      <c r="O297">
        <v>0</v>
      </c>
      <c r="P297">
        <v>0</v>
      </c>
      <c r="Q297">
        <f t="shared" si="50"/>
        <v>58</v>
      </c>
      <c r="R297">
        <v>68</v>
      </c>
      <c r="S297">
        <f t="shared" si="51"/>
        <v>126</v>
      </c>
    </row>
    <row r="298" spans="1:19" ht="15">
      <c r="A298" t="s">
        <v>59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f t="shared" si="49"/>
        <v>0</v>
      </c>
      <c r="N298">
        <v>13</v>
      </c>
      <c r="O298">
        <v>3</v>
      </c>
      <c r="P298">
        <v>16</v>
      </c>
      <c r="Q298">
        <f t="shared" si="50"/>
        <v>13</v>
      </c>
      <c r="R298">
        <v>3</v>
      </c>
      <c r="S298">
        <f t="shared" si="51"/>
        <v>16</v>
      </c>
    </row>
    <row r="299" spans="1:19" ht="15">
      <c r="A299" t="s">
        <v>66</v>
      </c>
      <c r="B299">
        <v>0</v>
      </c>
      <c r="C299">
        <v>0</v>
      </c>
      <c r="D299">
        <v>0</v>
      </c>
      <c r="E299">
        <v>10</v>
      </c>
      <c r="F299">
        <v>2</v>
      </c>
      <c r="G299">
        <v>12</v>
      </c>
      <c r="H299">
        <v>25</v>
      </c>
      <c r="I299">
        <v>7</v>
      </c>
      <c r="J299">
        <v>32</v>
      </c>
      <c r="K299">
        <v>25</v>
      </c>
      <c r="L299">
        <v>8</v>
      </c>
      <c r="M299">
        <f t="shared" si="49"/>
        <v>33</v>
      </c>
      <c r="N299">
        <v>0</v>
      </c>
      <c r="O299">
        <v>0</v>
      </c>
      <c r="P299">
        <v>0</v>
      </c>
      <c r="Q299">
        <f t="shared" si="50"/>
        <v>60</v>
      </c>
      <c r="R299">
        <v>17</v>
      </c>
      <c r="S299">
        <f t="shared" si="51"/>
        <v>77</v>
      </c>
    </row>
    <row r="300" spans="1:19" ht="15">
      <c r="A300" t="s">
        <v>67</v>
      </c>
      <c r="B300">
        <v>3</v>
      </c>
      <c r="C300">
        <v>3</v>
      </c>
      <c r="D300">
        <v>6</v>
      </c>
      <c r="E300">
        <v>38</v>
      </c>
      <c r="F300">
        <v>5</v>
      </c>
      <c r="G300">
        <v>43</v>
      </c>
      <c r="H300">
        <v>52</v>
      </c>
      <c r="I300">
        <v>7</v>
      </c>
      <c r="J300">
        <v>59</v>
      </c>
      <c r="K300">
        <v>50</v>
      </c>
      <c r="L300">
        <v>12</v>
      </c>
      <c r="M300">
        <f t="shared" si="49"/>
        <v>62</v>
      </c>
      <c r="N300">
        <v>0</v>
      </c>
      <c r="O300">
        <v>0</v>
      </c>
      <c r="P300">
        <v>0</v>
      </c>
      <c r="Q300">
        <f t="shared" si="50"/>
        <v>143</v>
      </c>
      <c r="R300">
        <v>27</v>
      </c>
      <c r="S300">
        <f t="shared" si="51"/>
        <v>170</v>
      </c>
    </row>
    <row r="301" spans="1:19" s="1" customFormat="1" ht="15">
      <c r="A301" s="1" t="s">
        <v>19</v>
      </c>
      <c r="B301" s="1">
        <v>11</v>
      </c>
      <c r="C301" s="1">
        <v>11</v>
      </c>
      <c r="D301" s="1">
        <v>22</v>
      </c>
      <c r="E301" s="1">
        <v>126</v>
      </c>
      <c r="F301" s="1">
        <v>41</v>
      </c>
      <c r="G301" s="1">
        <v>167</v>
      </c>
      <c r="H301" s="1">
        <v>187</v>
      </c>
      <c r="I301" s="1">
        <v>62</v>
      </c>
      <c r="J301" s="1">
        <v>249</v>
      </c>
      <c r="K301" s="1">
        <f>SUM(K292:K300)</f>
        <v>191</v>
      </c>
      <c r="L301" s="1">
        <v>92</v>
      </c>
      <c r="M301" s="1">
        <f t="shared" si="49"/>
        <v>283</v>
      </c>
      <c r="N301" s="1">
        <v>13</v>
      </c>
      <c r="O301" s="1">
        <v>3</v>
      </c>
      <c r="P301" s="1">
        <v>16</v>
      </c>
      <c r="Q301" s="1">
        <f t="shared" si="50"/>
        <v>528</v>
      </c>
      <c r="R301" s="1">
        <v>209</v>
      </c>
      <c r="S301" s="1">
        <f>Q301+R301</f>
        <v>737</v>
      </c>
    </row>
    <row r="303" ht="15">
      <c r="A303" s="1" t="s">
        <v>441</v>
      </c>
    </row>
    <row r="304" spans="2:17" ht="15">
      <c r="B304" t="s">
        <v>56</v>
      </c>
      <c r="Q304" t="s">
        <v>19</v>
      </c>
    </row>
    <row r="305" spans="2:14" ht="15">
      <c r="B305">
        <v>1</v>
      </c>
      <c r="E305">
        <v>2</v>
      </c>
      <c r="H305">
        <v>3</v>
      </c>
      <c r="K305">
        <v>4</v>
      </c>
      <c r="N305" t="s">
        <v>40</v>
      </c>
    </row>
    <row r="306" spans="2:19" ht="15">
      <c r="B306" t="s">
        <v>24</v>
      </c>
      <c r="C306" t="s">
        <v>25</v>
      </c>
      <c r="D306" t="s">
        <v>19</v>
      </c>
      <c r="E306" t="s">
        <v>24</v>
      </c>
      <c r="F306" t="s">
        <v>25</v>
      </c>
      <c r="G306" t="s">
        <v>19</v>
      </c>
      <c r="H306" t="s">
        <v>24</v>
      </c>
      <c r="I306" t="s">
        <v>25</v>
      </c>
      <c r="J306" t="s">
        <v>19</v>
      </c>
      <c r="K306" t="s">
        <v>24</v>
      </c>
      <c r="L306" t="s">
        <v>25</v>
      </c>
      <c r="M306" t="s">
        <v>19</v>
      </c>
      <c r="N306" t="s">
        <v>24</v>
      </c>
      <c r="O306" t="s">
        <v>25</v>
      </c>
      <c r="P306" t="s">
        <v>19</v>
      </c>
      <c r="Q306" t="s">
        <v>24</v>
      </c>
      <c r="R306" t="s">
        <v>25</v>
      </c>
      <c r="S306" t="s">
        <v>19</v>
      </c>
    </row>
    <row r="307" spans="1:19" ht="15">
      <c r="A307" t="s">
        <v>68</v>
      </c>
      <c r="B307">
        <v>2</v>
      </c>
      <c r="C307">
        <v>3</v>
      </c>
      <c r="D307">
        <v>5</v>
      </c>
      <c r="E307">
        <v>8</v>
      </c>
      <c r="F307">
        <v>6</v>
      </c>
      <c r="G307">
        <v>14</v>
      </c>
      <c r="H307">
        <v>13</v>
      </c>
      <c r="I307">
        <v>3</v>
      </c>
      <c r="J307">
        <v>16</v>
      </c>
      <c r="K307">
        <v>6</v>
      </c>
      <c r="L307">
        <v>6</v>
      </c>
      <c r="M307">
        <v>12</v>
      </c>
      <c r="N307">
        <v>0</v>
      </c>
      <c r="O307">
        <v>0</v>
      </c>
      <c r="P307">
        <v>0</v>
      </c>
      <c r="Q307">
        <v>29</v>
      </c>
      <c r="R307">
        <v>18</v>
      </c>
      <c r="S307">
        <v>47</v>
      </c>
    </row>
    <row r="308" spans="1:19" ht="15">
      <c r="A308" t="s">
        <v>69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2</v>
      </c>
      <c r="I308">
        <v>0</v>
      </c>
      <c r="J308">
        <v>2</v>
      </c>
      <c r="K308">
        <v>2</v>
      </c>
      <c r="L308">
        <v>0</v>
      </c>
      <c r="M308">
        <v>2</v>
      </c>
      <c r="N308">
        <v>0</v>
      </c>
      <c r="O308">
        <v>0</v>
      </c>
      <c r="P308">
        <v>0</v>
      </c>
      <c r="Q308">
        <v>4</v>
      </c>
      <c r="R308">
        <v>0</v>
      </c>
      <c r="S308">
        <v>4</v>
      </c>
    </row>
    <row r="309" spans="1:19" ht="15">
      <c r="A309" t="s">
        <v>70</v>
      </c>
      <c r="B309">
        <v>0</v>
      </c>
      <c r="C309">
        <v>0</v>
      </c>
      <c r="D309">
        <v>0</v>
      </c>
      <c r="E309">
        <v>6</v>
      </c>
      <c r="F309">
        <v>0</v>
      </c>
      <c r="G309">
        <v>6</v>
      </c>
      <c r="H309">
        <v>5</v>
      </c>
      <c r="I309">
        <v>1</v>
      </c>
      <c r="J309">
        <v>6</v>
      </c>
      <c r="K309">
        <v>2</v>
      </c>
      <c r="L309">
        <v>1</v>
      </c>
      <c r="M309">
        <v>3</v>
      </c>
      <c r="N309">
        <v>0</v>
      </c>
      <c r="O309">
        <v>0</v>
      </c>
      <c r="P309">
        <v>0</v>
      </c>
      <c r="Q309">
        <v>13</v>
      </c>
      <c r="R309">
        <v>2</v>
      </c>
      <c r="S309">
        <v>15</v>
      </c>
    </row>
    <row r="310" spans="1:19" ht="15">
      <c r="A310" t="s">
        <v>71</v>
      </c>
      <c r="B310">
        <v>5</v>
      </c>
      <c r="C310">
        <v>8</v>
      </c>
      <c r="D310">
        <v>13</v>
      </c>
      <c r="E310">
        <v>5</v>
      </c>
      <c r="F310">
        <v>11</v>
      </c>
      <c r="G310">
        <v>16</v>
      </c>
      <c r="H310">
        <v>15</v>
      </c>
      <c r="I310">
        <v>10</v>
      </c>
      <c r="J310">
        <v>25</v>
      </c>
      <c r="K310">
        <v>4</v>
      </c>
      <c r="L310">
        <v>10</v>
      </c>
      <c r="M310">
        <v>14</v>
      </c>
      <c r="N310">
        <v>0</v>
      </c>
      <c r="O310">
        <v>0</v>
      </c>
      <c r="P310">
        <v>0</v>
      </c>
      <c r="Q310">
        <v>29</v>
      </c>
      <c r="R310">
        <v>39</v>
      </c>
      <c r="S310">
        <v>68</v>
      </c>
    </row>
    <row r="311" spans="1:19" ht="15">
      <c r="A311" t="s">
        <v>72</v>
      </c>
      <c r="B311">
        <v>2</v>
      </c>
      <c r="C311">
        <v>2</v>
      </c>
      <c r="D311">
        <v>4</v>
      </c>
      <c r="E311">
        <v>12</v>
      </c>
      <c r="F311">
        <v>0</v>
      </c>
      <c r="G311">
        <v>12</v>
      </c>
      <c r="H311">
        <v>16</v>
      </c>
      <c r="I311">
        <v>3</v>
      </c>
      <c r="J311">
        <v>19</v>
      </c>
      <c r="K311">
        <v>7</v>
      </c>
      <c r="L311">
        <v>3</v>
      </c>
      <c r="M311">
        <v>10</v>
      </c>
      <c r="N311">
        <v>0</v>
      </c>
      <c r="O311">
        <v>0</v>
      </c>
      <c r="P311">
        <v>0</v>
      </c>
      <c r="Q311">
        <v>37</v>
      </c>
      <c r="R311">
        <v>8</v>
      </c>
      <c r="S311">
        <v>45</v>
      </c>
    </row>
    <row r="312" spans="1:19" ht="15">
      <c r="A312" t="s">
        <v>73</v>
      </c>
      <c r="B312">
        <v>5</v>
      </c>
      <c r="C312">
        <v>1</v>
      </c>
      <c r="D312">
        <v>6</v>
      </c>
      <c r="E312">
        <v>43</v>
      </c>
      <c r="F312">
        <v>7</v>
      </c>
      <c r="G312">
        <v>50</v>
      </c>
      <c r="H312">
        <v>24</v>
      </c>
      <c r="I312">
        <v>3</v>
      </c>
      <c r="J312">
        <v>27</v>
      </c>
      <c r="K312">
        <v>10</v>
      </c>
      <c r="L312">
        <v>2</v>
      </c>
      <c r="M312">
        <v>12</v>
      </c>
      <c r="N312">
        <v>0</v>
      </c>
      <c r="O312">
        <v>0</v>
      </c>
      <c r="P312">
        <v>0</v>
      </c>
      <c r="Q312">
        <v>82</v>
      </c>
      <c r="R312">
        <v>13</v>
      </c>
      <c r="S312">
        <v>95</v>
      </c>
    </row>
    <row r="313" spans="1:19" ht="15">
      <c r="A313" t="s">
        <v>74</v>
      </c>
      <c r="B313">
        <v>0</v>
      </c>
      <c r="C313">
        <v>0</v>
      </c>
      <c r="D313">
        <v>0</v>
      </c>
      <c r="E313">
        <v>1</v>
      </c>
      <c r="F313">
        <v>0</v>
      </c>
      <c r="G313">
        <v>1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1</v>
      </c>
      <c r="R313">
        <v>0</v>
      </c>
      <c r="S313">
        <v>1</v>
      </c>
    </row>
    <row r="314" spans="1:19" ht="15">
      <c r="A314" t="s">
        <v>75</v>
      </c>
      <c r="B314">
        <v>0</v>
      </c>
      <c r="C314">
        <v>1</v>
      </c>
      <c r="D314">
        <v>1</v>
      </c>
      <c r="E314">
        <v>4</v>
      </c>
      <c r="F314">
        <v>0</v>
      </c>
      <c r="G314">
        <v>4</v>
      </c>
      <c r="H314">
        <v>8</v>
      </c>
      <c r="I314">
        <v>0</v>
      </c>
      <c r="J314">
        <v>8</v>
      </c>
      <c r="K314">
        <v>3</v>
      </c>
      <c r="L314">
        <v>0</v>
      </c>
      <c r="M314">
        <v>3</v>
      </c>
      <c r="N314">
        <v>0</v>
      </c>
      <c r="O314">
        <v>0</v>
      </c>
      <c r="P314">
        <v>0</v>
      </c>
      <c r="Q314">
        <v>15</v>
      </c>
      <c r="R314">
        <v>1</v>
      </c>
      <c r="S314">
        <v>16</v>
      </c>
    </row>
    <row r="315" spans="1:19" ht="15">
      <c r="A315" t="s">
        <v>76</v>
      </c>
      <c r="B315">
        <v>2</v>
      </c>
      <c r="C315">
        <v>2</v>
      </c>
      <c r="D315">
        <v>4</v>
      </c>
      <c r="E315">
        <v>3</v>
      </c>
      <c r="F315">
        <v>3</v>
      </c>
      <c r="G315">
        <v>6</v>
      </c>
      <c r="H315">
        <v>4</v>
      </c>
      <c r="I315">
        <v>3</v>
      </c>
      <c r="J315">
        <v>7</v>
      </c>
      <c r="K315">
        <v>6</v>
      </c>
      <c r="L315">
        <v>1</v>
      </c>
      <c r="M315">
        <v>7</v>
      </c>
      <c r="N315">
        <v>0</v>
      </c>
      <c r="O315">
        <v>0</v>
      </c>
      <c r="P315">
        <v>0</v>
      </c>
      <c r="Q315">
        <v>15</v>
      </c>
      <c r="R315">
        <v>9</v>
      </c>
      <c r="S315">
        <v>24</v>
      </c>
    </row>
    <row r="316" spans="1:19" ht="15">
      <c r="A316" t="s">
        <v>77</v>
      </c>
      <c r="B316">
        <v>3</v>
      </c>
      <c r="C316">
        <v>2</v>
      </c>
      <c r="D316">
        <v>5</v>
      </c>
      <c r="E316">
        <v>10</v>
      </c>
      <c r="F316">
        <v>4</v>
      </c>
      <c r="G316">
        <v>14</v>
      </c>
      <c r="H316">
        <v>19</v>
      </c>
      <c r="I316">
        <v>10</v>
      </c>
      <c r="J316">
        <v>29</v>
      </c>
      <c r="K316">
        <v>25</v>
      </c>
      <c r="L316">
        <v>5</v>
      </c>
      <c r="M316">
        <v>30</v>
      </c>
      <c r="N316">
        <v>0</v>
      </c>
      <c r="O316">
        <v>0</v>
      </c>
      <c r="P316">
        <v>0</v>
      </c>
      <c r="Q316">
        <v>57</v>
      </c>
      <c r="R316">
        <v>21</v>
      </c>
      <c r="S316">
        <v>78</v>
      </c>
    </row>
    <row r="317" spans="1:19" ht="15">
      <c r="A317" t="s">
        <v>78</v>
      </c>
      <c r="B317">
        <v>2</v>
      </c>
      <c r="C317">
        <v>1</v>
      </c>
      <c r="D317">
        <v>3</v>
      </c>
      <c r="E317">
        <v>5</v>
      </c>
      <c r="F317">
        <v>2</v>
      </c>
      <c r="G317">
        <v>7</v>
      </c>
      <c r="H317">
        <v>6</v>
      </c>
      <c r="I317">
        <v>0</v>
      </c>
      <c r="J317">
        <v>6</v>
      </c>
      <c r="K317">
        <v>3</v>
      </c>
      <c r="L317">
        <v>1</v>
      </c>
      <c r="M317">
        <v>4</v>
      </c>
      <c r="N317">
        <v>0</v>
      </c>
      <c r="O317">
        <v>0</v>
      </c>
      <c r="P317">
        <v>0</v>
      </c>
      <c r="Q317">
        <v>16</v>
      </c>
      <c r="R317">
        <v>4</v>
      </c>
      <c r="S317">
        <v>20</v>
      </c>
    </row>
    <row r="318" spans="1:19" ht="15">
      <c r="A318" t="s">
        <v>79</v>
      </c>
      <c r="B318">
        <v>0</v>
      </c>
      <c r="C318">
        <v>0</v>
      </c>
      <c r="D318">
        <v>0</v>
      </c>
      <c r="E318">
        <v>2</v>
      </c>
      <c r="F318">
        <v>1</v>
      </c>
      <c r="G318">
        <v>3</v>
      </c>
      <c r="H318">
        <v>3</v>
      </c>
      <c r="I318">
        <v>1</v>
      </c>
      <c r="J318">
        <v>4</v>
      </c>
      <c r="K318">
        <v>1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6</v>
      </c>
      <c r="R318">
        <v>2</v>
      </c>
      <c r="S318">
        <v>8</v>
      </c>
    </row>
    <row r="319" spans="1:19" ht="15">
      <c r="A319" t="s">
        <v>80</v>
      </c>
      <c r="B319">
        <v>4</v>
      </c>
      <c r="C319">
        <v>0</v>
      </c>
      <c r="D319">
        <v>4</v>
      </c>
      <c r="E319">
        <v>4</v>
      </c>
      <c r="F319">
        <v>1</v>
      </c>
      <c r="G319">
        <v>5</v>
      </c>
      <c r="H319">
        <v>9</v>
      </c>
      <c r="I319">
        <v>2</v>
      </c>
      <c r="J319">
        <v>11</v>
      </c>
      <c r="K319">
        <v>4</v>
      </c>
      <c r="L319">
        <v>2</v>
      </c>
      <c r="M319">
        <v>6</v>
      </c>
      <c r="N319">
        <v>0</v>
      </c>
      <c r="O319">
        <v>0</v>
      </c>
      <c r="P319">
        <v>0</v>
      </c>
      <c r="Q319">
        <v>21</v>
      </c>
      <c r="R319">
        <v>5</v>
      </c>
      <c r="S319">
        <v>26</v>
      </c>
    </row>
    <row r="320" spans="1:19" ht="15">
      <c r="A320" t="s">
        <v>81</v>
      </c>
      <c r="B320">
        <v>2</v>
      </c>
      <c r="C320">
        <v>2</v>
      </c>
      <c r="D320">
        <v>4</v>
      </c>
      <c r="E320">
        <v>2</v>
      </c>
      <c r="F320">
        <v>4</v>
      </c>
      <c r="G320">
        <v>6</v>
      </c>
      <c r="H320">
        <v>3</v>
      </c>
      <c r="I320">
        <v>3</v>
      </c>
      <c r="J320">
        <v>6</v>
      </c>
      <c r="K320">
        <v>1</v>
      </c>
      <c r="L320">
        <v>1</v>
      </c>
      <c r="M320">
        <v>2</v>
      </c>
      <c r="N320">
        <v>0</v>
      </c>
      <c r="O320">
        <v>0</v>
      </c>
      <c r="P320">
        <v>0</v>
      </c>
      <c r="Q320">
        <v>8</v>
      </c>
      <c r="R320">
        <v>10</v>
      </c>
      <c r="S320">
        <v>18</v>
      </c>
    </row>
    <row r="321" spans="1:19" ht="15">
      <c r="A321" t="s">
        <v>82</v>
      </c>
      <c r="B321">
        <v>2</v>
      </c>
      <c r="C321">
        <v>3</v>
      </c>
      <c r="D321">
        <v>5</v>
      </c>
      <c r="E321">
        <v>12</v>
      </c>
      <c r="F321">
        <v>7</v>
      </c>
      <c r="G321">
        <v>19</v>
      </c>
      <c r="H321">
        <v>21</v>
      </c>
      <c r="I321">
        <v>10</v>
      </c>
      <c r="J321">
        <v>31</v>
      </c>
      <c r="K321">
        <v>10</v>
      </c>
      <c r="L321">
        <v>3</v>
      </c>
      <c r="M321">
        <v>13</v>
      </c>
      <c r="N321">
        <v>0</v>
      </c>
      <c r="O321">
        <v>0</v>
      </c>
      <c r="P321">
        <v>0</v>
      </c>
      <c r="Q321">
        <v>45</v>
      </c>
      <c r="R321">
        <v>23</v>
      </c>
      <c r="S321">
        <v>68</v>
      </c>
    </row>
    <row r="322" spans="1:19" ht="15">
      <c r="A322" t="s">
        <v>83</v>
      </c>
      <c r="B322">
        <v>5</v>
      </c>
      <c r="C322">
        <v>3</v>
      </c>
      <c r="D322">
        <v>8</v>
      </c>
      <c r="E322">
        <v>20</v>
      </c>
      <c r="F322">
        <v>3</v>
      </c>
      <c r="G322">
        <v>23</v>
      </c>
      <c r="H322">
        <v>26</v>
      </c>
      <c r="I322">
        <v>3</v>
      </c>
      <c r="J322">
        <v>29</v>
      </c>
      <c r="K322">
        <v>12</v>
      </c>
      <c r="L322">
        <v>5</v>
      </c>
      <c r="M322">
        <v>17</v>
      </c>
      <c r="N322">
        <v>0</v>
      </c>
      <c r="O322">
        <v>0</v>
      </c>
      <c r="P322">
        <v>0</v>
      </c>
      <c r="Q322">
        <v>63</v>
      </c>
      <c r="R322">
        <v>14</v>
      </c>
      <c r="S322">
        <v>77</v>
      </c>
    </row>
    <row r="323" spans="1:19" ht="15">
      <c r="A323" t="s">
        <v>84</v>
      </c>
      <c r="B323">
        <v>1</v>
      </c>
      <c r="C323">
        <v>0</v>
      </c>
      <c r="D323">
        <v>1</v>
      </c>
      <c r="E323">
        <v>0</v>
      </c>
      <c r="F323">
        <v>0</v>
      </c>
      <c r="G323">
        <v>0</v>
      </c>
      <c r="H323">
        <v>1</v>
      </c>
      <c r="I323">
        <v>0</v>
      </c>
      <c r="J323">
        <v>1</v>
      </c>
      <c r="K323">
        <v>0</v>
      </c>
      <c r="L323">
        <v>1</v>
      </c>
      <c r="M323">
        <v>1</v>
      </c>
      <c r="N323">
        <v>0</v>
      </c>
      <c r="O323">
        <v>0</v>
      </c>
      <c r="P323">
        <v>0</v>
      </c>
      <c r="Q323">
        <v>2</v>
      </c>
      <c r="R323">
        <v>1</v>
      </c>
      <c r="S323">
        <v>3</v>
      </c>
    </row>
    <row r="324" spans="1:19" ht="15">
      <c r="A324" t="s">
        <v>85</v>
      </c>
      <c r="B324">
        <v>1</v>
      </c>
      <c r="C324">
        <v>1</v>
      </c>
      <c r="D324">
        <v>2</v>
      </c>
      <c r="E324">
        <v>12</v>
      </c>
      <c r="F324">
        <v>1</v>
      </c>
      <c r="G324">
        <v>13</v>
      </c>
      <c r="H324">
        <v>19</v>
      </c>
      <c r="I324">
        <v>3</v>
      </c>
      <c r="J324">
        <v>22</v>
      </c>
      <c r="K324">
        <v>18</v>
      </c>
      <c r="L324">
        <v>2</v>
      </c>
      <c r="M324">
        <v>20</v>
      </c>
      <c r="N324">
        <v>0</v>
      </c>
      <c r="O324">
        <v>0</v>
      </c>
      <c r="P324">
        <v>0</v>
      </c>
      <c r="Q324">
        <v>50</v>
      </c>
      <c r="R324">
        <v>7</v>
      </c>
      <c r="S324">
        <v>57</v>
      </c>
    </row>
    <row r="325" spans="1:19" ht="15">
      <c r="A325" t="s">
        <v>59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14</v>
      </c>
      <c r="O325">
        <v>9</v>
      </c>
      <c r="P325">
        <v>23</v>
      </c>
      <c r="Q325">
        <v>14</v>
      </c>
      <c r="R325">
        <v>9</v>
      </c>
      <c r="S325">
        <v>23</v>
      </c>
    </row>
    <row r="326" spans="1:19" ht="15">
      <c r="A326" t="s">
        <v>86</v>
      </c>
      <c r="B326">
        <v>0</v>
      </c>
      <c r="C326">
        <v>0</v>
      </c>
      <c r="D326">
        <v>0</v>
      </c>
      <c r="E326">
        <v>1</v>
      </c>
      <c r="F326">
        <v>1</v>
      </c>
      <c r="G326">
        <v>2</v>
      </c>
      <c r="H326">
        <v>6</v>
      </c>
      <c r="I326">
        <v>2</v>
      </c>
      <c r="J326">
        <v>8</v>
      </c>
      <c r="K326">
        <v>3</v>
      </c>
      <c r="L326">
        <v>1</v>
      </c>
      <c r="M326">
        <v>4</v>
      </c>
      <c r="N326">
        <v>0</v>
      </c>
      <c r="O326">
        <v>0</v>
      </c>
      <c r="P326">
        <v>0</v>
      </c>
      <c r="Q326">
        <v>10</v>
      </c>
      <c r="R326">
        <v>4</v>
      </c>
      <c r="S326">
        <v>14</v>
      </c>
    </row>
    <row r="327" spans="1:19" ht="15">
      <c r="A327" t="s">
        <v>87</v>
      </c>
      <c r="B327">
        <v>4</v>
      </c>
      <c r="C327">
        <v>1</v>
      </c>
      <c r="D327">
        <v>5</v>
      </c>
      <c r="E327">
        <v>4</v>
      </c>
      <c r="F327">
        <v>1</v>
      </c>
      <c r="G327">
        <v>5</v>
      </c>
      <c r="H327">
        <v>3</v>
      </c>
      <c r="I327">
        <v>3</v>
      </c>
      <c r="J327">
        <v>6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11</v>
      </c>
      <c r="R327">
        <v>5</v>
      </c>
      <c r="S327">
        <v>16</v>
      </c>
    </row>
    <row r="328" spans="1:19" ht="15">
      <c r="A328" t="s">
        <v>88</v>
      </c>
      <c r="B328">
        <v>0</v>
      </c>
      <c r="C328">
        <v>0</v>
      </c>
      <c r="D328">
        <v>0</v>
      </c>
      <c r="E328">
        <v>5</v>
      </c>
      <c r="F328">
        <v>0</v>
      </c>
      <c r="G328">
        <v>5</v>
      </c>
      <c r="H328">
        <v>1</v>
      </c>
      <c r="I328">
        <v>0</v>
      </c>
      <c r="J328">
        <v>1</v>
      </c>
      <c r="K328">
        <v>4</v>
      </c>
      <c r="L328">
        <v>0</v>
      </c>
      <c r="M328">
        <v>4</v>
      </c>
      <c r="N328">
        <v>0</v>
      </c>
      <c r="O328">
        <v>0</v>
      </c>
      <c r="P328">
        <v>0</v>
      </c>
      <c r="Q328">
        <v>10</v>
      </c>
      <c r="R328">
        <v>0</v>
      </c>
      <c r="S328">
        <v>10</v>
      </c>
    </row>
    <row r="329" spans="1:19" s="1" customFormat="1" ht="15">
      <c r="A329" s="1" t="s">
        <v>19</v>
      </c>
      <c r="B329" s="1">
        <v>40</v>
      </c>
      <c r="C329" s="1">
        <v>30</v>
      </c>
      <c r="D329" s="1">
        <v>70</v>
      </c>
      <c r="E329" s="1">
        <v>159</v>
      </c>
      <c r="F329" s="1">
        <v>52</v>
      </c>
      <c r="G329" s="1">
        <v>211</v>
      </c>
      <c r="H329" s="1">
        <v>204</v>
      </c>
      <c r="I329" s="1">
        <v>60</v>
      </c>
      <c r="J329" s="1">
        <v>264</v>
      </c>
      <c r="K329" s="1">
        <v>121</v>
      </c>
      <c r="L329" s="1">
        <v>44</v>
      </c>
      <c r="M329" s="1">
        <v>165</v>
      </c>
      <c r="N329" s="1">
        <v>14</v>
      </c>
      <c r="O329" s="1">
        <v>9</v>
      </c>
      <c r="P329" s="1">
        <v>23</v>
      </c>
      <c r="Q329" s="1">
        <v>538</v>
      </c>
      <c r="R329" s="1">
        <v>195</v>
      </c>
      <c r="S329" s="1">
        <v>733</v>
      </c>
    </row>
    <row r="331" ht="15">
      <c r="A331" s="1" t="s">
        <v>442</v>
      </c>
    </row>
    <row r="332" spans="2:17" ht="15">
      <c r="B332" t="s">
        <v>56</v>
      </c>
      <c r="Q332" t="s">
        <v>19</v>
      </c>
    </row>
    <row r="333" spans="2:14" ht="15">
      <c r="B333">
        <v>1</v>
      </c>
      <c r="E333">
        <v>2</v>
      </c>
      <c r="H333">
        <v>3</v>
      </c>
      <c r="K333">
        <v>4</v>
      </c>
      <c r="N333" t="s">
        <v>40</v>
      </c>
    </row>
    <row r="334" spans="2:19" ht="15">
      <c r="B334" t="s">
        <v>24</v>
      </c>
      <c r="C334" t="s">
        <v>25</v>
      </c>
      <c r="D334" t="s">
        <v>19</v>
      </c>
      <c r="E334" t="s">
        <v>24</v>
      </c>
      <c r="F334" t="s">
        <v>25</v>
      </c>
      <c r="G334" t="s">
        <v>19</v>
      </c>
      <c r="H334" t="s">
        <v>24</v>
      </c>
      <c r="I334" t="s">
        <v>25</v>
      </c>
      <c r="J334" t="s">
        <v>19</v>
      </c>
      <c r="K334" t="s">
        <v>24</v>
      </c>
      <c r="L334" t="s">
        <v>25</v>
      </c>
      <c r="M334" t="s">
        <v>19</v>
      </c>
      <c r="N334" t="s">
        <v>24</v>
      </c>
      <c r="O334" t="s">
        <v>25</v>
      </c>
      <c r="P334" t="s">
        <v>19</v>
      </c>
      <c r="Q334" t="s">
        <v>24</v>
      </c>
      <c r="R334" t="s">
        <v>25</v>
      </c>
      <c r="S334" t="s">
        <v>19</v>
      </c>
    </row>
    <row r="335" spans="1:19" ht="15">
      <c r="A335" t="s">
        <v>89</v>
      </c>
      <c r="B335">
        <v>2</v>
      </c>
      <c r="C335">
        <v>1</v>
      </c>
      <c r="D335">
        <v>3</v>
      </c>
      <c r="E335">
        <v>6</v>
      </c>
      <c r="F335">
        <v>4</v>
      </c>
      <c r="G335">
        <v>10</v>
      </c>
      <c r="H335">
        <v>8</v>
      </c>
      <c r="I335">
        <v>2</v>
      </c>
      <c r="J335">
        <v>10</v>
      </c>
      <c r="K335">
        <v>11</v>
      </c>
      <c r="L335">
        <v>5</v>
      </c>
      <c r="M335">
        <f aca="true" t="shared" si="52" ref="M335:M343">K335+L335</f>
        <v>16</v>
      </c>
      <c r="N335">
        <v>0</v>
      </c>
      <c r="O335">
        <v>0</v>
      </c>
      <c r="P335">
        <f aca="true" t="shared" si="53" ref="P335:P343">N335+O335</f>
        <v>0</v>
      </c>
      <c r="Q335">
        <f aca="true" t="shared" si="54" ref="Q335:Q343">B335+E335+H335+K335+N335</f>
        <v>27</v>
      </c>
      <c r="R335">
        <f aca="true" t="shared" si="55" ref="R335:R343">C335+F335+I335+L335+O335</f>
        <v>12</v>
      </c>
      <c r="S335">
        <f aca="true" t="shared" si="56" ref="S335:S343">D335+G335+J335+M335+P335</f>
        <v>39</v>
      </c>
    </row>
    <row r="336" spans="1:19" ht="15">
      <c r="A336" t="s">
        <v>90</v>
      </c>
      <c r="B336">
        <v>15</v>
      </c>
      <c r="C336">
        <v>2</v>
      </c>
      <c r="D336">
        <v>17</v>
      </c>
      <c r="E336">
        <v>33</v>
      </c>
      <c r="F336">
        <v>7</v>
      </c>
      <c r="G336">
        <v>40</v>
      </c>
      <c r="H336">
        <v>22</v>
      </c>
      <c r="I336">
        <v>11</v>
      </c>
      <c r="J336">
        <v>33</v>
      </c>
      <c r="K336">
        <v>33</v>
      </c>
      <c r="L336">
        <v>10</v>
      </c>
      <c r="M336">
        <f t="shared" si="52"/>
        <v>43</v>
      </c>
      <c r="N336">
        <v>0</v>
      </c>
      <c r="O336">
        <v>0</v>
      </c>
      <c r="P336">
        <f t="shared" si="53"/>
        <v>0</v>
      </c>
      <c r="Q336">
        <f t="shared" si="54"/>
        <v>103</v>
      </c>
      <c r="R336">
        <f t="shared" si="55"/>
        <v>30</v>
      </c>
      <c r="S336">
        <f t="shared" si="56"/>
        <v>133</v>
      </c>
    </row>
    <row r="337" spans="1:19" ht="15">
      <c r="A337" t="s">
        <v>91</v>
      </c>
      <c r="B337">
        <v>2</v>
      </c>
      <c r="C337">
        <v>0</v>
      </c>
      <c r="D337">
        <v>2</v>
      </c>
      <c r="E337">
        <v>3</v>
      </c>
      <c r="F337">
        <v>0</v>
      </c>
      <c r="G337">
        <v>3</v>
      </c>
      <c r="H337">
        <v>2</v>
      </c>
      <c r="I337">
        <v>1</v>
      </c>
      <c r="J337">
        <v>3</v>
      </c>
      <c r="K337">
        <v>8</v>
      </c>
      <c r="L337">
        <v>1</v>
      </c>
      <c r="M337">
        <f t="shared" si="52"/>
        <v>9</v>
      </c>
      <c r="N337">
        <v>0</v>
      </c>
      <c r="O337">
        <v>0</v>
      </c>
      <c r="P337">
        <f t="shared" si="53"/>
        <v>0</v>
      </c>
      <c r="Q337">
        <f t="shared" si="54"/>
        <v>15</v>
      </c>
      <c r="R337">
        <f t="shared" si="55"/>
        <v>2</v>
      </c>
      <c r="S337">
        <f t="shared" si="56"/>
        <v>17</v>
      </c>
    </row>
    <row r="338" spans="1:19" ht="15">
      <c r="A338" t="s">
        <v>92</v>
      </c>
      <c r="B338">
        <v>24</v>
      </c>
      <c r="C338">
        <v>11</v>
      </c>
      <c r="D338">
        <v>35</v>
      </c>
      <c r="E338">
        <v>36</v>
      </c>
      <c r="F338">
        <v>18</v>
      </c>
      <c r="G338">
        <v>54</v>
      </c>
      <c r="H338">
        <v>54</v>
      </c>
      <c r="I338">
        <v>23</v>
      </c>
      <c r="J338">
        <v>77</v>
      </c>
      <c r="K338">
        <v>25</v>
      </c>
      <c r="L338">
        <v>4</v>
      </c>
      <c r="M338">
        <f t="shared" si="52"/>
        <v>29</v>
      </c>
      <c r="N338">
        <v>0</v>
      </c>
      <c r="O338">
        <v>0</v>
      </c>
      <c r="P338">
        <f t="shared" si="53"/>
        <v>0</v>
      </c>
      <c r="Q338">
        <f t="shared" si="54"/>
        <v>139</v>
      </c>
      <c r="R338">
        <f t="shared" si="55"/>
        <v>56</v>
      </c>
      <c r="S338">
        <f t="shared" si="56"/>
        <v>195</v>
      </c>
    </row>
    <row r="339" spans="1:19" ht="15">
      <c r="A339" t="s">
        <v>93</v>
      </c>
      <c r="B339">
        <v>32</v>
      </c>
      <c r="C339">
        <v>39</v>
      </c>
      <c r="D339">
        <v>71</v>
      </c>
      <c r="E339">
        <v>179</v>
      </c>
      <c r="F339">
        <v>193</v>
      </c>
      <c r="G339">
        <v>372</v>
      </c>
      <c r="H339">
        <v>156</v>
      </c>
      <c r="I339">
        <v>145</v>
      </c>
      <c r="J339">
        <v>301</v>
      </c>
      <c r="K339">
        <v>240</v>
      </c>
      <c r="L339">
        <v>247</v>
      </c>
      <c r="M339">
        <f t="shared" si="52"/>
        <v>487</v>
      </c>
      <c r="N339">
        <v>0</v>
      </c>
      <c r="O339">
        <v>0</v>
      </c>
      <c r="P339">
        <f t="shared" si="53"/>
        <v>0</v>
      </c>
      <c r="Q339">
        <f t="shared" si="54"/>
        <v>607</v>
      </c>
      <c r="R339">
        <f t="shared" si="55"/>
        <v>624</v>
      </c>
      <c r="S339">
        <f t="shared" si="56"/>
        <v>1231</v>
      </c>
    </row>
    <row r="340" spans="1:19" ht="15">
      <c r="A340" t="s">
        <v>94</v>
      </c>
      <c r="B340">
        <v>2</v>
      </c>
      <c r="C340">
        <v>0</v>
      </c>
      <c r="D340">
        <v>2</v>
      </c>
      <c r="E340">
        <v>0</v>
      </c>
      <c r="F340">
        <v>0</v>
      </c>
      <c r="G340">
        <v>0</v>
      </c>
      <c r="H340">
        <v>28</v>
      </c>
      <c r="I340">
        <v>4</v>
      </c>
      <c r="J340">
        <v>32</v>
      </c>
      <c r="K340">
        <v>527</v>
      </c>
      <c r="L340">
        <v>94</v>
      </c>
      <c r="M340">
        <f t="shared" si="52"/>
        <v>621</v>
      </c>
      <c r="N340">
        <v>0</v>
      </c>
      <c r="O340">
        <v>0</v>
      </c>
      <c r="P340">
        <f t="shared" si="53"/>
        <v>0</v>
      </c>
      <c r="Q340">
        <f t="shared" si="54"/>
        <v>557</v>
      </c>
      <c r="R340">
        <f t="shared" si="55"/>
        <v>98</v>
      </c>
      <c r="S340">
        <f t="shared" si="56"/>
        <v>655</v>
      </c>
    </row>
    <row r="341" spans="1:19" ht="15">
      <c r="A341" t="s">
        <v>83</v>
      </c>
      <c r="B341">
        <v>166</v>
      </c>
      <c r="C341">
        <v>82</v>
      </c>
      <c r="D341">
        <v>248</v>
      </c>
      <c r="E341">
        <v>380</v>
      </c>
      <c r="F341">
        <v>171</v>
      </c>
      <c r="G341">
        <v>551</v>
      </c>
      <c r="H341">
        <v>625</v>
      </c>
      <c r="I341">
        <v>246</v>
      </c>
      <c r="J341">
        <v>871</v>
      </c>
      <c r="K341">
        <v>400</v>
      </c>
      <c r="L341">
        <v>105</v>
      </c>
      <c r="M341">
        <f t="shared" si="52"/>
        <v>505</v>
      </c>
      <c r="N341">
        <v>0</v>
      </c>
      <c r="O341">
        <v>0</v>
      </c>
      <c r="P341">
        <f t="shared" si="53"/>
        <v>0</v>
      </c>
      <c r="Q341">
        <f t="shared" si="54"/>
        <v>1571</v>
      </c>
      <c r="R341">
        <f t="shared" si="55"/>
        <v>604</v>
      </c>
      <c r="S341">
        <f t="shared" si="56"/>
        <v>2175</v>
      </c>
    </row>
    <row r="342" spans="1:19" ht="15">
      <c r="A342" t="s">
        <v>59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f t="shared" si="52"/>
        <v>0</v>
      </c>
      <c r="N342">
        <v>117</v>
      </c>
      <c r="O342">
        <v>45</v>
      </c>
      <c r="P342">
        <f t="shared" si="53"/>
        <v>162</v>
      </c>
      <c r="Q342">
        <f t="shared" si="54"/>
        <v>117</v>
      </c>
      <c r="R342">
        <f t="shared" si="55"/>
        <v>45</v>
      </c>
      <c r="S342">
        <f t="shared" si="56"/>
        <v>162</v>
      </c>
    </row>
    <row r="343" spans="1:19" s="1" customFormat="1" ht="15">
      <c r="A343" s="1" t="s">
        <v>19</v>
      </c>
      <c r="B343" s="1">
        <v>243</v>
      </c>
      <c r="C343" s="1">
        <v>135</v>
      </c>
      <c r="D343" s="1">
        <v>378</v>
      </c>
      <c r="E343" s="1">
        <v>637</v>
      </c>
      <c r="F343" s="1">
        <v>393</v>
      </c>
      <c r="G343" s="1">
        <v>1030</v>
      </c>
      <c r="H343" s="1">
        <v>895</v>
      </c>
      <c r="I343" s="1">
        <v>432</v>
      </c>
      <c r="J343" s="1">
        <v>1327</v>
      </c>
      <c r="K343" s="1">
        <v>1244</v>
      </c>
      <c r="L343" s="1">
        <f>SUM(L335:L342)</f>
        <v>466</v>
      </c>
      <c r="M343" s="1">
        <f t="shared" si="52"/>
        <v>1710</v>
      </c>
      <c r="N343" s="1">
        <v>117</v>
      </c>
      <c r="O343" s="1">
        <v>45</v>
      </c>
      <c r="P343" s="1">
        <f t="shared" si="53"/>
        <v>162</v>
      </c>
      <c r="Q343" s="1">
        <f t="shared" si="54"/>
        <v>3136</v>
      </c>
      <c r="R343" s="1">
        <f t="shared" si="55"/>
        <v>1471</v>
      </c>
      <c r="S343" s="1">
        <f t="shared" si="56"/>
        <v>4607</v>
      </c>
    </row>
    <row r="345" ht="15">
      <c r="A345" s="1" t="s">
        <v>443</v>
      </c>
    </row>
    <row r="346" spans="2:17" ht="15">
      <c r="B346" t="s">
        <v>56</v>
      </c>
      <c r="Q346" t="s">
        <v>19</v>
      </c>
    </row>
    <row r="347" spans="2:14" ht="15">
      <c r="B347">
        <v>1</v>
      </c>
      <c r="E347">
        <v>2</v>
      </c>
      <c r="H347">
        <v>3</v>
      </c>
      <c r="K347">
        <v>4</v>
      </c>
      <c r="N347" t="s">
        <v>40</v>
      </c>
    </row>
    <row r="348" spans="2:19" ht="15">
      <c r="B348" t="s">
        <v>24</v>
      </c>
      <c r="C348" t="s">
        <v>25</v>
      </c>
      <c r="D348" t="s">
        <v>19</v>
      </c>
      <c r="E348" t="s">
        <v>24</v>
      </c>
      <c r="F348" t="s">
        <v>25</v>
      </c>
      <c r="G348" t="s">
        <v>19</v>
      </c>
      <c r="H348" t="s">
        <v>24</v>
      </c>
      <c r="I348" t="s">
        <v>25</v>
      </c>
      <c r="J348" t="s">
        <v>19</v>
      </c>
      <c r="K348" t="s">
        <v>24</v>
      </c>
      <c r="L348" t="s">
        <v>25</v>
      </c>
      <c r="M348" t="s">
        <v>19</v>
      </c>
      <c r="N348" t="s">
        <v>24</v>
      </c>
      <c r="O348" t="s">
        <v>25</v>
      </c>
      <c r="P348" t="s">
        <v>19</v>
      </c>
      <c r="Q348" t="s">
        <v>24</v>
      </c>
      <c r="R348" t="s">
        <v>25</v>
      </c>
      <c r="S348" t="s">
        <v>19</v>
      </c>
    </row>
    <row r="349" spans="1:19" ht="15">
      <c r="A349" t="s">
        <v>95</v>
      </c>
      <c r="B349">
        <v>104</v>
      </c>
      <c r="C349">
        <v>111</v>
      </c>
      <c r="D349">
        <f aca="true" t="shared" si="57" ref="D349:D411">B349+C349</f>
        <v>215</v>
      </c>
      <c r="E349">
        <v>224</v>
      </c>
      <c r="F349">
        <v>193</v>
      </c>
      <c r="G349">
        <f aca="true" t="shared" si="58" ref="G349:G411">E349+F349</f>
        <v>417</v>
      </c>
      <c r="H349">
        <v>401</v>
      </c>
      <c r="I349">
        <v>359</v>
      </c>
      <c r="J349">
        <f aca="true" t="shared" si="59" ref="J349:J411">H349+I349</f>
        <v>760</v>
      </c>
      <c r="K349">
        <v>327</v>
      </c>
      <c r="L349">
        <v>336</v>
      </c>
      <c r="M349">
        <f aca="true" t="shared" si="60" ref="M349:M411">K349+L349</f>
        <v>663</v>
      </c>
      <c r="N349">
        <v>0</v>
      </c>
      <c r="O349">
        <v>0</v>
      </c>
      <c r="P349">
        <f aca="true" t="shared" si="61" ref="P349:P411">N349+O349</f>
        <v>0</v>
      </c>
      <c r="Q349">
        <f>B349+E349+H349+K349+N349</f>
        <v>1056</v>
      </c>
      <c r="R349">
        <f>C349+F349+I349+L349+O349</f>
        <v>999</v>
      </c>
      <c r="S349">
        <f>D349+G349+J349+M349+P349</f>
        <v>2055</v>
      </c>
    </row>
    <row r="350" spans="1:19" ht="15">
      <c r="A350" t="s">
        <v>96</v>
      </c>
      <c r="B350">
        <v>5</v>
      </c>
      <c r="C350">
        <v>1</v>
      </c>
      <c r="D350">
        <f t="shared" si="57"/>
        <v>6</v>
      </c>
      <c r="E350">
        <v>13</v>
      </c>
      <c r="F350">
        <v>4</v>
      </c>
      <c r="G350">
        <f t="shared" si="58"/>
        <v>17</v>
      </c>
      <c r="H350">
        <v>28</v>
      </c>
      <c r="I350">
        <v>12</v>
      </c>
      <c r="J350">
        <f t="shared" si="59"/>
        <v>40</v>
      </c>
      <c r="K350">
        <v>16</v>
      </c>
      <c r="L350">
        <v>10</v>
      </c>
      <c r="M350">
        <f t="shared" si="60"/>
        <v>26</v>
      </c>
      <c r="N350">
        <v>0</v>
      </c>
      <c r="O350">
        <v>0</v>
      </c>
      <c r="P350">
        <f t="shared" si="61"/>
        <v>0</v>
      </c>
      <c r="Q350">
        <f aca="true" t="shared" si="62" ref="Q350:Q411">B350+E350+H350+K350+N350</f>
        <v>62</v>
      </c>
      <c r="R350">
        <f aca="true" t="shared" si="63" ref="R350:R411">C350+F350+I350+L350+O350</f>
        <v>27</v>
      </c>
      <c r="S350">
        <f aca="true" t="shared" si="64" ref="S350:S411">D350+G350+J350+M350+P350</f>
        <v>89</v>
      </c>
    </row>
    <row r="351" spans="1:19" ht="15">
      <c r="A351" t="s">
        <v>68</v>
      </c>
      <c r="B351">
        <v>16</v>
      </c>
      <c r="C351">
        <v>41</v>
      </c>
      <c r="D351">
        <f t="shared" si="57"/>
        <v>57</v>
      </c>
      <c r="E351">
        <v>47</v>
      </c>
      <c r="F351">
        <v>75</v>
      </c>
      <c r="G351">
        <f t="shared" si="58"/>
        <v>122</v>
      </c>
      <c r="H351">
        <v>59</v>
      </c>
      <c r="I351">
        <v>104</v>
      </c>
      <c r="J351">
        <f t="shared" si="59"/>
        <v>163</v>
      </c>
      <c r="K351">
        <v>2</v>
      </c>
      <c r="L351">
        <v>6</v>
      </c>
      <c r="M351">
        <f t="shared" si="60"/>
        <v>8</v>
      </c>
      <c r="N351">
        <v>0</v>
      </c>
      <c r="O351">
        <v>0</v>
      </c>
      <c r="P351">
        <f t="shared" si="61"/>
        <v>0</v>
      </c>
      <c r="Q351">
        <f t="shared" si="62"/>
        <v>124</v>
      </c>
      <c r="R351">
        <f t="shared" si="63"/>
        <v>226</v>
      </c>
      <c r="S351">
        <f t="shared" si="64"/>
        <v>350</v>
      </c>
    </row>
    <row r="352" spans="1:19" ht="15">
      <c r="A352" t="s">
        <v>97</v>
      </c>
      <c r="B352">
        <v>38</v>
      </c>
      <c r="C352">
        <v>43</v>
      </c>
      <c r="D352">
        <f t="shared" si="57"/>
        <v>81</v>
      </c>
      <c r="E352">
        <v>56</v>
      </c>
      <c r="F352">
        <v>81</v>
      </c>
      <c r="G352">
        <f t="shared" si="58"/>
        <v>137</v>
      </c>
      <c r="H352">
        <v>95</v>
      </c>
      <c r="I352">
        <v>103</v>
      </c>
      <c r="J352">
        <f t="shared" si="59"/>
        <v>198</v>
      </c>
      <c r="K352">
        <v>21</v>
      </c>
      <c r="L352">
        <v>16</v>
      </c>
      <c r="M352">
        <f t="shared" si="60"/>
        <v>37</v>
      </c>
      <c r="N352">
        <v>0</v>
      </c>
      <c r="O352">
        <v>0</v>
      </c>
      <c r="P352">
        <f t="shared" si="61"/>
        <v>0</v>
      </c>
      <c r="Q352">
        <f t="shared" si="62"/>
        <v>210</v>
      </c>
      <c r="R352">
        <f t="shared" si="63"/>
        <v>243</v>
      </c>
      <c r="S352">
        <f t="shared" si="64"/>
        <v>453</v>
      </c>
    </row>
    <row r="353" spans="1:19" ht="15">
      <c r="A353" t="s">
        <v>69</v>
      </c>
      <c r="B353">
        <v>0</v>
      </c>
      <c r="C353">
        <v>0</v>
      </c>
      <c r="D353">
        <f t="shared" si="57"/>
        <v>0</v>
      </c>
      <c r="E353">
        <v>1</v>
      </c>
      <c r="F353">
        <v>0</v>
      </c>
      <c r="G353">
        <f t="shared" si="58"/>
        <v>1</v>
      </c>
      <c r="H353">
        <v>0</v>
      </c>
      <c r="I353">
        <v>0</v>
      </c>
      <c r="J353">
        <f t="shared" si="59"/>
        <v>0</v>
      </c>
      <c r="K353">
        <v>1</v>
      </c>
      <c r="L353">
        <v>1</v>
      </c>
      <c r="M353">
        <f t="shared" si="60"/>
        <v>2</v>
      </c>
      <c r="N353">
        <v>0</v>
      </c>
      <c r="O353">
        <v>0</v>
      </c>
      <c r="P353">
        <f t="shared" si="61"/>
        <v>0</v>
      </c>
      <c r="Q353">
        <f t="shared" si="62"/>
        <v>2</v>
      </c>
      <c r="R353">
        <f t="shared" si="63"/>
        <v>1</v>
      </c>
      <c r="S353">
        <f t="shared" si="64"/>
        <v>3</v>
      </c>
    </row>
    <row r="354" spans="1:19" ht="15">
      <c r="A354" t="s">
        <v>98</v>
      </c>
      <c r="B354">
        <v>15</v>
      </c>
      <c r="C354">
        <v>0</v>
      </c>
      <c r="D354">
        <f t="shared" si="57"/>
        <v>15</v>
      </c>
      <c r="E354">
        <v>33</v>
      </c>
      <c r="F354">
        <v>1</v>
      </c>
      <c r="G354">
        <f t="shared" si="58"/>
        <v>34</v>
      </c>
      <c r="H354">
        <v>44</v>
      </c>
      <c r="I354">
        <v>0</v>
      </c>
      <c r="J354">
        <f t="shared" si="59"/>
        <v>44</v>
      </c>
      <c r="K354">
        <v>48</v>
      </c>
      <c r="L354">
        <v>0</v>
      </c>
      <c r="M354">
        <f t="shared" si="60"/>
        <v>48</v>
      </c>
      <c r="N354">
        <v>0</v>
      </c>
      <c r="O354">
        <v>0</v>
      </c>
      <c r="P354">
        <f t="shared" si="61"/>
        <v>0</v>
      </c>
      <c r="Q354">
        <f t="shared" si="62"/>
        <v>140</v>
      </c>
      <c r="R354">
        <f t="shared" si="63"/>
        <v>1</v>
      </c>
      <c r="S354">
        <f t="shared" si="64"/>
        <v>141</v>
      </c>
    </row>
    <row r="355" spans="1:19" ht="15">
      <c r="A355" t="s">
        <v>99</v>
      </c>
      <c r="B355">
        <v>1</v>
      </c>
      <c r="C355">
        <v>0</v>
      </c>
      <c r="D355">
        <f t="shared" si="57"/>
        <v>1</v>
      </c>
      <c r="E355">
        <v>0</v>
      </c>
      <c r="F355">
        <v>1</v>
      </c>
      <c r="G355">
        <f t="shared" si="58"/>
        <v>1</v>
      </c>
      <c r="H355">
        <v>8</v>
      </c>
      <c r="I355">
        <v>3</v>
      </c>
      <c r="J355">
        <f t="shared" si="59"/>
        <v>11</v>
      </c>
      <c r="K355">
        <v>3</v>
      </c>
      <c r="L355">
        <v>3</v>
      </c>
      <c r="M355">
        <f t="shared" si="60"/>
        <v>6</v>
      </c>
      <c r="N355">
        <v>0</v>
      </c>
      <c r="O355">
        <v>0</v>
      </c>
      <c r="P355">
        <f t="shared" si="61"/>
        <v>0</v>
      </c>
      <c r="Q355">
        <f t="shared" si="62"/>
        <v>12</v>
      </c>
      <c r="R355">
        <f t="shared" si="63"/>
        <v>7</v>
      </c>
      <c r="S355">
        <f t="shared" si="64"/>
        <v>19</v>
      </c>
    </row>
    <row r="356" spans="1:19" ht="15">
      <c r="A356" t="s">
        <v>100</v>
      </c>
      <c r="B356">
        <v>0</v>
      </c>
      <c r="C356">
        <v>0</v>
      </c>
      <c r="D356">
        <f t="shared" si="57"/>
        <v>0</v>
      </c>
      <c r="E356">
        <v>0</v>
      </c>
      <c r="F356">
        <v>0</v>
      </c>
      <c r="G356">
        <f t="shared" si="58"/>
        <v>0</v>
      </c>
      <c r="H356">
        <v>0</v>
      </c>
      <c r="I356">
        <v>0</v>
      </c>
      <c r="J356">
        <f t="shared" si="59"/>
        <v>0</v>
      </c>
      <c r="K356">
        <v>0</v>
      </c>
      <c r="L356">
        <v>1</v>
      </c>
      <c r="M356">
        <f t="shared" si="60"/>
        <v>1</v>
      </c>
      <c r="N356">
        <v>0</v>
      </c>
      <c r="O356">
        <v>0</v>
      </c>
      <c r="P356">
        <f t="shared" si="61"/>
        <v>0</v>
      </c>
      <c r="Q356">
        <f t="shared" si="62"/>
        <v>0</v>
      </c>
      <c r="R356">
        <f t="shared" si="63"/>
        <v>1</v>
      </c>
      <c r="S356">
        <f t="shared" si="64"/>
        <v>1</v>
      </c>
    </row>
    <row r="357" spans="1:19" ht="15">
      <c r="A357" t="s">
        <v>101</v>
      </c>
      <c r="B357">
        <v>2</v>
      </c>
      <c r="C357">
        <v>2</v>
      </c>
      <c r="D357">
        <f t="shared" si="57"/>
        <v>4</v>
      </c>
      <c r="E357">
        <v>5</v>
      </c>
      <c r="F357">
        <v>2</v>
      </c>
      <c r="G357">
        <f t="shared" si="58"/>
        <v>7</v>
      </c>
      <c r="H357">
        <v>4</v>
      </c>
      <c r="I357">
        <v>2</v>
      </c>
      <c r="J357">
        <f t="shared" si="59"/>
        <v>6</v>
      </c>
      <c r="K357">
        <v>10</v>
      </c>
      <c r="L357">
        <v>6</v>
      </c>
      <c r="M357">
        <f t="shared" si="60"/>
        <v>16</v>
      </c>
      <c r="N357">
        <v>0</v>
      </c>
      <c r="O357">
        <v>0</v>
      </c>
      <c r="P357">
        <f t="shared" si="61"/>
        <v>0</v>
      </c>
      <c r="Q357">
        <f t="shared" si="62"/>
        <v>21</v>
      </c>
      <c r="R357">
        <f t="shared" si="63"/>
        <v>12</v>
      </c>
      <c r="S357">
        <f t="shared" si="64"/>
        <v>33</v>
      </c>
    </row>
    <row r="358" spans="1:19" ht="15">
      <c r="A358" t="s">
        <v>102</v>
      </c>
      <c r="B358">
        <v>20</v>
      </c>
      <c r="C358">
        <v>11</v>
      </c>
      <c r="D358">
        <f t="shared" si="57"/>
        <v>31</v>
      </c>
      <c r="E358">
        <v>56</v>
      </c>
      <c r="F358">
        <v>10</v>
      </c>
      <c r="G358">
        <f t="shared" si="58"/>
        <v>66</v>
      </c>
      <c r="H358">
        <v>76</v>
      </c>
      <c r="I358">
        <v>17</v>
      </c>
      <c r="J358">
        <f t="shared" si="59"/>
        <v>93</v>
      </c>
      <c r="K358">
        <v>84</v>
      </c>
      <c r="L358">
        <v>37</v>
      </c>
      <c r="M358">
        <f t="shared" si="60"/>
        <v>121</v>
      </c>
      <c r="N358">
        <v>0</v>
      </c>
      <c r="O358">
        <v>0</v>
      </c>
      <c r="P358">
        <f t="shared" si="61"/>
        <v>0</v>
      </c>
      <c r="Q358">
        <f t="shared" si="62"/>
        <v>236</v>
      </c>
      <c r="R358">
        <f t="shared" si="63"/>
        <v>75</v>
      </c>
      <c r="S358">
        <f t="shared" si="64"/>
        <v>311</v>
      </c>
    </row>
    <row r="359" spans="1:19" ht="15">
      <c r="A359" t="s">
        <v>103</v>
      </c>
      <c r="B359">
        <v>0</v>
      </c>
      <c r="C359">
        <v>1</v>
      </c>
      <c r="D359">
        <f t="shared" si="57"/>
        <v>1</v>
      </c>
      <c r="E359">
        <v>0</v>
      </c>
      <c r="F359">
        <v>1</v>
      </c>
      <c r="G359">
        <f t="shared" si="58"/>
        <v>1</v>
      </c>
      <c r="H359">
        <v>2</v>
      </c>
      <c r="I359">
        <v>2</v>
      </c>
      <c r="J359">
        <f t="shared" si="59"/>
        <v>4</v>
      </c>
      <c r="K359">
        <v>7</v>
      </c>
      <c r="L359">
        <v>3</v>
      </c>
      <c r="M359">
        <f t="shared" si="60"/>
        <v>10</v>
      </c>
      <c r="N359">
        <v>0</v>
      </c>
      <c r="O359">
        <v>0</v>
      </c>
      <c r="P359">
        <f t="shared" si="61"/>
        <v>0</v>
      </c>
      <c r="Q359">
        <f t="shared" si="62"/>
        <v>9</v>
      </c>
      <c r="R359">
        <f t="shared" si="63"/>
        <v>7</v>
      </c>
      <c r="S359">
        <f t="shared" si="64"/>
        <v>16</v>
      </c>
    </row>
    <row r="360" spans="1:19" ht="15">
      <c r="A360" t="s">
        <v>104</v>
      </c>
      <c r="B360">
        <v>3</v>
      </c>
      <c r="C360">
        <v>1</v>
      </c>
      <c r="D360">
        <f t="shared" si="57"/>
        <v>4</v>
      </c>
      <c r="E360">
        <v>26</v>
      </c>
      <c r="F360">
        <v>25</v>
      </c>
      <c r="G360">
        <f t="shared" si="58"/>
        <v>51</v>
      </c>
      <c r="H360">
        <v>44</v>
      </c>
      <c r="I360">
        <v>26</v>
      </c>
      <c r="J360">
        <f t="shared" si="59"/>
        <v>70</v>
      </c>
      <c r="K360">
        <v>64</v>
      </c>
      <c r="L360">
        <v>47</v>
      </c>
      <c r="M360">
        <f t="shared" si="60"/>
        <v>111</v>
      </c>
      <c r="N360">
        <v>0</v>
      </c>
      <c r="O360">
        <v>0</v>
      </c>
      <c r="P360">
        <f t="shared" si="61"/>
        <v>0</v>
      </c>
      <c r="Q360">
        <f t="shared" si="62"/>
        <v>137</v>
      </c>
      <c r="R360">
        <f t="shared" si="63"/>
        <v>99</v>
      </c>
      <c r="S360">
        <f t="shared" si="64"/>
        <v>236</v>
      </c>
    </row>
    <row r="361" spans="1:19" ht="15">
      <c r="A361" t="s">
        <v>105</v>
      </c>
      <c r="B361">
        <v>2</v>
      </c>
      <c r="C361">
        <v>1</v>
      </c>
      <c r="D361">
        <f t="shared" si="57"/>
        <v>3</v>
      </c>
      <c r="E361">
        <v>2</v>
      </c>
      <c r="F361">
        <v>3</v>
      </c>
      <c r="G361">
        <f t="shared" si="58"/>
        <v>5</v>
      </c>
      <c r="H361">
        <v>6</v>
      </c>
      <c r="I361">
        <v>1</v>
      </c>
      <c r="J361">
        <f t="shared" si="59"/>
        <v>7</v>
      </c>
      <c r="K361">
        <v>5</v>
      </c>
      <c r="L361">
        <v>0</v>
      </c>
      <c r="M361">
        <f t="shared" si="60"/>
        <v>5</v>
      </c>
      <c r="N361">
        <v>0</v>
      </c>
      <c r="O361">
        <v>0</v>
      </c>
      <c r="P361">
        <f t="shared" si="61"/>
        <v>0</v>
      </c>
      <c r="Q361">
        <f t="shared" si="62"/>
        <v>15</v>
      </c>
      <c r="R361">
        <f t="shared" si="63"/>
        <v>5</v>
      </c>
      <c r="S361">
        <f t="shared" si="64"/>
        <v>20</v>
      </c>
    </row>
    <row r="362" spans="1:19" ht="15">
      <c r="A362" t="s">
        <v>106</v>
      </c>
      <c r="B362">
        <v>1</v>
      </c>
      <c r="C362">
        <v>1</v>
      </c>
      <c r="D362">
        <f t="shared" si="57"/>
        <v>2</v>
      </c>
      <c r="E362">
        <v>4</v>
      </c>
      <c r="F362">
        <v>1</v>
      </c>
      <c r="G362">
        <f t="shared" si="58"/>
        <v>5</v>
      </c>
      <c r="H362">
        <v>2</v>
      </c>
      <c r="I362">
        <v>2</v>
      </c>
      <c r="J362">
        <f t="shared" si="59"/>
        <v>4</v>
      </c>
      <c r="K362">
        <v>2</v>
      </c>
      <c r="L362">
        <v>1</v>
      </c>
      <c r="M362">
        <f t="shared" si="60"/>
        <v>3</v>
      </c>
      <c r="N362">
        <v>0</v>
      </c>
      <c r="O362">
        <v>0</v>
      </c>
      <c r="P362">
        <f t="shared" si="61"/>
        <v>0</v>
      </c>
      <c r="Q362">
        <f t="shared" si="62"/>
        <v>9</v>
      </c>
      <c r="R362">
        <f t="shared" si="63"/>
        <v>5</v>
      </c>
      <c r="S362">
        <f t="shared" si="64"/>
        <v>14</v>
      </c>
    </row>
    <row r="363" spans="1:19" ht="15">
      <c r="A363" t="s">
        <v>107</v>
      </c>
      <c r="B363">
        <v>5</v>
      </c>
      <c r="C363">
        <v>0</v>
      </c>
      <c r="D363">
        <f t="shared" si="57"/>
        <v>5</v>
      </c>
      <c r="E363">
        <v>2</v>
      </c>
      <c r="F363">
        <v>2</v>
      </c>
      <c r="G363">
        <f t="shared" si="58"/>
        <v>4</v>
      </c>
      <c r="H363">
        <v>6</v>
      </c>
      <c r="I363">
        <v>3</v>
      </c>
      <c r="J363">
        <f t="shared" si="59"/>
        <v>9</v>
      </c>
      <c r="K363">
        <v>6</v>
      </c>
      <c r="L363">
        <v>3</v>
      </c>
      <c r="M363">
        <f t="shared" si="60"/>
        <v>9</v>
      </c>
      <c r="N363">
        <v>0</v>
      </c>
      <c r="O363">
        <v>0</v>
      </c>
      <c r="P363">
        <f t="shared" si="61"/>
        <v>0</v>
      </c>
      <c r="Q363">
        <f t="shared" si="62"/>
        <v>19</v>
      </c>
      <c r="R363">
        <f t="shared" si="63"/>
        <v>8</v>
      </c>
      <c r="S363">
        <f t="shared" si="64"/>
        <v>27</v>
      </c>
    </row>
    <row r="364" spans="1:19" ht="15">
      <c r="A364" t="s">
        <v>71</v>
      </c>
      <c r="B364">
        <v>25</v>
      </c>
      <c r="C364">
        <v>46</v>
      </c>
      <c r="D364">
        <f t="shared" si="57"/>
        <v>71</v>
      </c>
      <c r="E364">
        <v>56</v>
      </c>
      <c r="F364">
        <v>81</v>
      </c>
      <c r="G364">
        <f t="shared" si="58"/>
        <v>137</v>
      </c>
      <c r="H364">
        <v>116</v>
      </c>
      <c r="I364">
        <v>187</v>
      </c>
      <c r="J364">
        <f t="shared" si="59"/>
        <v>303</v>
      </c>
      <c r="K364">
        <v>43</v>
      </c>
      <c r="L364">
        <v>52</v>
      </c>
      <c r="M364">
        <f t="shared" si="60"/>
        <v>95</v>
      </c>
      <c r="N364">
        <v>0</v>
      </c>
      <c r="O364">
        <v>0</v>
      </c>
      <c r="P364">
        <f t="shared" si="61"/>
        <v>0</v>
      </c>
      <c r="Q364">
        <f t="shared" si="62"/>
        <v>240</v>
      </c>
      <c r="R364">
        <f t="shared" si="63"/>
        <v>366</v>
      </c>
      <c r="S364">
        <f t="shared" si="64"/>
        <v>606</v>
      </c>
    </row>
    <row r="365" spans="1:19" ht="15">
      <c r="A365" t="s">
        <v>108</v>
      </c>
      <c r="B365">
        <v>0</v>
      </c>
      <c r="C365">
        <v>0</v>
      </c>
      <c r="D365">
        <f t="shared" si="57"/>
        <v>0</v>
      </c>
      <c r="E365">
        <v>0</v>
      </c>
      <c r="F365">
        <v>0</v>
      </c>
      <c r="G365">
        <f t="shared" si="58"/>
        <v>0</v>
      </c>
      <c r="H365">
        <v>0</v>
      </c>
      <c r="I365">
        <v>0</v>
      </c>
      <c r="J365">
        <f t="shared" si="59"/>
        <v>0</v>
      </c>
      <c r="K365">
        <v>0</v>
      </c>
      <c r="L365">
        <v>1</v>
      </c>
      <c r="M365">
        <f t="shared" si="60"/>
        <v>1</v>
      </c>
      <c r="N365">
        <v>0</v>
      </c>
      <c r="O365">
        <v>0</v>
      </c>
      <c r="P365">
        <f t="shared" si="61"/>
        <v>0</v>
      </c>
      <c r="Q365">
        <f t="shared" si="62"/>
        <v>0</v>
      </c>
      <c r="R365">
        <f t="shared" si="63"/>
        <v>1</v>
      </c>
      <c r="S365">
        <f t="shared" si="64"/>
        <v>1</v>
      </c>
    </row>
    <row r="366" spans="1:19" ht="15">
      <c r="A366" t="s">
        <v>72</v>
      </c>
      <c r="B366">
        <v>23</v>
      </c>
      <c r="C366">
        <v>13</v>
      </c>
      <c r="D366">
        <f t="shared" si="57"/>
        <v>36</v>
      </c>
      <c r="E366">
        <v>90</v>
      </c>
      <c r="F366">
        <v>19</v>
      </c>
      <c r="G366">
        <f t="shared" si="58"/>
        <v>109</v>
      </c>
      <c r="H366">
        <v>124</v>
      </c>
      <c r="I366">
        <v>35</v>
      </c>
      <c r="J366">
        <f t="shared" si="59"/>
        <v>159</v>
      </c>
      <c r="K366">
        <v>126</v>
      </c>
      <c r="L366">
        <v>36</v>
      </c>
      <c r="M366">
        <f t="shared" si="60"/>
        <v>162</v>
      </c>
      <c r="N366">
        <v>0</v>
      </c>
      <c r="O366">
        <v>0</v>
      </c>
      <c r="P366">
        <f t="shared" si="61"/>
        <v>0</v>
      </c>
      <c r="Q366">
        <f t="shared" si="62"/>
        <v>363</v>
      </c>
      <c r="R366">
        <f t="shared" si="63"/>
        <v>103</v>
      </c>
      <c r="S366">
        <f t="shared" si="64"/>
        <v>466</v>
      </c>
    </row>
    <row r="367" spans="1:19" ht="15">
      <c r="A367" t="s">
        <v>109</v>
      </c>
      <c r="B367">
        <v>0</v>
      </c>
      <c r="C367">
        <v>1</v>
      </c>
      <c r="D367">
        <f t="shared" si="57"/>
        <v>1</v>
      </c>
      <c r="E367">
        <v>4</v>
      </c>
      <c r="F367">
        <v>1</v>
      </c>
      <c r="G367">
        <f t="shared" si="58"/>
        <v>5</v>
      </c>
      <c r="H367">
        <v>7</v>
      </c>
      <c r="I367">
        <v>1</v>
      </c>
      <c r="J367">
        <f t="shared" si="59"/>
        <v>8</v>
      </c>
      <c r="K367">
        <v>4</v>
      </c>
      <c r="L367">
        <v>1</v>
      </c>
      <c r="M367">
        <f t="shared" si="60"/>
        <v>5</v>
      </c>
      <c r="N367">
        <v>0</v>
      </c>
      <c r="O367">
        <v>0</v>
      </c>
      <c r="P367">
        <f t="shared" si="61"/>
        <v>0</v>
      </c>
      <c r="Q367">
        <f t="shared" si="62"/>
        <v>15</v>
      </c>
      <c r="R367">
        <f t="shared" si="63"/>
        <v>4</v>
      </c>
      <c r="S367">
        <f t="shared" si="64"/>
        <v>19</v>
      </c>
    </row>
    <row r="368" spans="1:19" ht="15">
      <c r="A368" t="s">
        <v>110</v>
      </c>
      <c r="B368">
        <v>27</v>
      </c>
      <c r="C368">
        <v>49</v>
      </c>
      <c r="D368">
        <f t="shared" si="57"/>
        <v>76</v>
      </c>
      <c r="E368">
        <v>40</v>
      </c>
      <c r="F368">
        <v>69</v>
      </c>
      <c r="G368">
        <f t="shared" si="58"/>
        <v>109</v>
      </c>
      <c r="H368">
        <v>46</v>
      </c>
      <c r="I368">
        <v>49</v>
      </c>
      <c r="J368">
        <f t="shared" si="59"/>
        <v>95</v>
      </c>
      <c r="K368">
        <v>43</v>
      </c>
      <c r="L368">
        <v>48</v>
      </c>
      <c r="M368">
        <f t="shared" si="60"/>
        <v>91</v>
      </c>
      <c r="N368">
        <v>0</v>
      </c>
      <c r="O368">
        <v>0</v>
      </c>
      <c r="P368">
        <f t="shared" si="61"/>
        <v>0</v>
      </c>
      <c r="Q368">
        <f t="shared" si="62"/>
        <v>156</v>
      </c>
      <c r="R368">
        <f t="shared" si="63"/>
        <v>215</v>
      </c>
      <c r="S368">
        <f t="shared" si="64"/>
        <v>371</v>
      </c>
    </row>
    <row r="369" spans="1:19" ht="15">
      <c r="A369" t="s">
        <v>111</v>
      </c>
      <c r="B369">
        <v>6</v>
      </c>
      <c r="C369">
        <v>5</v>
      </c>
      <c r="D369">
        <f t="shared" si="57"/>
        <v>11</v>
      </c>
      <c r="E369">
        <v>16</v>
      </c>
      <c r="F369">
        <v>1</v>
      </c>
      <c r="G369">
        <f t="shared" si="58"/>
        <v>17</v>
      </c>
      <c r="H369">
        <v>22</v>
      </c>
      <c r="I369">
        <v>0</v>
      </c>
      <c r="J369">
        <f t="shared" si="59"/>
        <v>22</v>
      </c>
      <c r="K369">
        <v>18</v>
      </c>
      <c r="L369">
        <v>5</v>
      </c>
      <c r="M369">
        <f t="shared" si="60"/>
        <v>23</v>
      </c>
      <c r="N369">
        <v>0</v>
      </c>
      <c r="O369">
        <v>0</v>
      </c>
      <c r="P369">
        <f t="shared" si="61"/>
        <v>0</v>
      </c>
      <c r="Q369">
        <f t="shared" si="62"/>
        <v>62</v>
      </c>
      <c r="R369">
        <f t="shared" si="63"/>
        <v>11</v>
      </c>
      <c r="S369">
        <f t="shared" si="64"/>
        <v>73</v>
      </c>
    </row>
    <row r="370" spans="1:19" ht="15">
      <c r="A370" t="s">
        <v>112</v>
      </c>
      <c r="B370">
        <v>4</v>
      </c>
      <c r="C370">
        <v>3</v>
      </c>
      <c r="D370">
        <f t="shared" si="57"/>
        <v>7</v>
      </c>
      <c r="E370">
        <v>7</v>
      </c>
      <c r="F370">
        <v>10</v>
      </c>
      <c r="G370">
        <f t="shared" si="58"/>
        <v>17</v>
      </c>
      <c r="H370">
        <v>36</v>
      </c>
      <c r="I370">
        <v>25</v>
      </c>
      <c r="J370">
        <f t="shared" si="59"/>
        <v>61</v>
      </c>
      <c r="K370">
        <v>24</v>
      </c>
      <c r="L370">
        <v>14</v>
      </c>
      <c r="M370">
        <f t="shared" si="60"/>
        <v>38</v>
      </c>
      <c r="N370">
        <v>0</v>
      </c>
      <c r="O370">
        <v>0</v>
      </c>
      <c r="P370">
        <f t="shared" si="61"/>
        <v>0</v>
      </c>
      <c r="Q370">
        <f t="shared" si="62"/>
        <v>71</v>
      </c>
      <c r="R370">
        <f t="shared" si="63"/>
        <v>52</v>
      </c>
      <c r="S370">
        <f t="shared" si="64"/>
        <v>123</v>
      </c>
    </row>
    <row r="371" spans="1:19" ht="15">
      <c r="A371" t="s">
        <v>113</v>
      </c>
      <c r="B371">
        <v>0</v>
      </c>
      <c r="C371">
        <v>0</v>
      </c>
      <c r="D371">
        <f t="shared" si="57"/>
        <v>0</v>
      </c>
      <c r="E371">
        <v>0</v>
      </c>
      <c r="F371">
        <v>0</v>
      </c>
      <c r="G371">
        <f t="shared" si="58"/>
        <v>0</v>
      </c>
      <c r="H371">
        <v>2</v>
      </c>
      <c r="I371">
        <v>2</v>
      </c>
      <c r="J371">
        <f t="shared" si="59"/>
        <v>4</v>
      </c>
      <c r="K371">
        <v>4</v>
      </c>
      <c r="L371">
        <v>0</v>
      </c>
      <c r="M371">
        <f t="shared" si="60"/>
        <v>4</v>
      </c>
      <c r="N371">
        <v>0</v>
      </c>
      <c r="O371">
        <v>0</v>
      </c>
      <c r="P371">
        <f t="shared" si="61"/>
        <v>0</v>
      </c>
      <c r="Q371">
        <f t="shared" si="62"/>
        <v>6</v>
      </c>
      <c r="R371">
        <f t="shared" si="63"/>
        <v>2</v>
      </c>
      <c r="S371">
        <f t="shared" si="64"/>
        <v>8</v>
      </c>
    </row>
    <row r="372" spans="1:19" ht="15">
      <c r="A372" t="s">
        <v>114</v>
      </c>
      <c r="B372">
        <v>0</v>
      </c>
      <c r="C372">
        <v>0</v>
      </c>
      <c r="D372">
        <f t="shared" si="57"/>
        <v>0</v>
      </c>
      <c r="E372">
        <v>0</v>
      </c>
      <c r="F372">
        <v>0</v>
      </c>
      <c r="G372">
        <f t="shared" si="58"/>
        <v>0</v>
      </c>
      <c r="H372">
        <v>1</v>
      </c>
      <c r="I372">
        <v>1</v>
      </c>
      <c r="J372">
        <f t="shared" si="59"/>
        <v>2</v>
      </c>
      <c r="K372">
        <v>0</v>
      </c>
      <c r="L372">
        <v>0</v>
      </c>
      <c r="M372">
        <f t="shared" si="60"/>
        <v>0</v>
      </c>
      <c r="N372">
        <v>0</v>
      </c>
      <c r="O372">
        <v>0</v>
      </c>
      <c r="P372">
        <f t="shared" si="61"/>
        <v>0</v>
      </c>
      <c r="Q372">
        <f t="shared" si="62"/>
        <v>1</v>
      </c>
      <c r="R372">
        <f t="shared" si="63"/>
        <v>1</v>
      </c>
      <c r="S372">
        <f t="shared" si="64"/>
        <v>2</v>
      </c>
    </row>
    <row r="373" spans="1:19" ht="15">
      <c r="A373" t="s">
        <v>115</v>
      </c>
      <c r="B373">
        <v>0</v>
      </c>
      <c r="C373">
        <v>0</v>
      </c>
      <c r="D373">
        <f t="shared" si="57"/>
        <v>0</v>
      </c>
      <c r="E373">
        <v>1</v>
      </c>
      <c r="F373">
        <v>3</v>
      </c>
      <c r="G373">
        <f t="shared" si="58"/>
        <v>4</v>
      </c>
      <c r="H373">
        <v>2</v>
      </c>
      <c r="I373">
        <v>1</v>
      </c>
      <c r="J373">
        <f t="shared" si="59"/>
        <v>3</v>
      </c>
      <c r="K373">
        <v>3</v>
      </c>
      <c r="L373">
        <v>1</v>
      </c>
      <c r="M373">
        <f t="shared" si="60"/>
        <v>4</v>
      </c>
      <c r="N373">
        <v>0</v>
      </c>
      <c r="O373">
        <v>0</v>
      </c>
      <c r="P373">
        <f t="shared" si="61"/>
        <v>0</v>
      </c>
      <c r="Q373">
        <f t="shared" si="62"/>
        <v>6</v>
      </c>
      <c r="R373">
        <f t="shared" si="63"/>
        <v>5</v>
      </c>
      <c r="S373">
        <f t="shared" si="64"/>
        <v>11</v>
      </c>
    </row>
    <row r="374" spans="1:19" ht="15">
      <c r="A374" t="s">
        <v>116</v>
      </c>
      <c r="B374">
        <v>3</v>
      </c>
      <c r="C374">
        <v>2</v>
      </c>
      <c r="D374">
        <f t="shared" si="57"/>
        <v>5</v>
      </c>
      <c r="E374">
        <v>10</v>
      </c>
      <c r="F374">
        <v>2</v>
      </c>
      <c r="G374">
        <f t="shared" si="58"/>
        <v>12</v>
      </c>
      <c r="H374">
        <v>20</v>
      </c>
      <c r="I374">
        <v>6</v>
      </c>
      <c r="J374">
        <f t="shared" si="59"/>
        <v>26</v>
      </c>
      <c r="K374">
        <v>12</v>
      </c>
      <c r="L374">
        <v>1</v>
      </c>
      <c r="M374">
        <f t="shared" si="60"/>
        <v>13</v>
      </c>
      <c r="N374">
        <v>0</v>
      </c>
      <c r="O374">
        <v>0</v>
      </c>
      <c r="P374">
        <f t="shared" si="61"/>
        <v>0</v>
      </c>
      <c r="Q374">
        <f t="shared" si="62"/>
        <v>45</v>
      </c>
      <c r="R374">
        <f t="shared" si="63"/>
        <v>11</v>
      </c>
      <c r="S374">
        <f t="shared" si="64"/>
        <v>56</v>
      </c>
    </row>
    <row r="375" spans="1:19" ht="15">
      <c r="A375" t="s">
        <v>117</v>
      </c>
      <c r="B375">
        <v>0</v>
      </c>
      <c r="C375">
        <v>0</v>
      </c>
      <c r="D375">
        <f t="shared" si="57"/>
        <v>0</v>
      </c>
      <c r="E375">
        <v>0</v>
      </c>
      <c r="F375">
        <v>0</v>
      </c>
      <c r="G375">
        <f t="shared" si="58"/>
        <v>0</v>
      </c>
      <c r="H375">
        <v>0</v>
      </c>
      <c r="I375">
        <v>0</v>
      </c>
      <c r="J375">
        <f t="shared" si="59"/>
        <v>0</v>
      </c>
      <c r="K375">
        <v>0</v>
      </c>
      <c r="L375">
        <v>1</v>
      </c>
      <c r="M375">
        <f t="shared" si="60"/>
        <v>1</v>
      </c>
      <c r="N375">
        <v>0</v>
      </c>
      <c r="O375">
        <v>0</v>
      </c>
      <c r="P375">
        <f t="shared" si="61"/>
        <v>0</v>
      </c>
      <c r="Q375">
        <f t="shared" si="62"/>
        <v>0</v>
      </c>
      <c r="R375">
        <f t="shared" si="63"/>
        <v>1</v>
      </c>
      <c r="S375">
        <f t="shared" si="64"/>
        <v>1</v>
      </c>
    </row>
    <row r="376" spans="1:19" ht="15">
      <c r="A376" t="s">
        <v>76</v>
      </c>
      <c r="B376">
        <v>11</v>
      </c>
      <c r="C376">
        <v>16</v>
      </c>
      <c r="D376">
        <f t="shared" si="57"/>
        <v>27</v>
      </c>
      <c r="E376">
        <v>50</v>
      </c>
      <c r="F376">
        <v>31</v>
      </c>
      <c r="G376">
        <f t="shared" si="58"/>
        <v>81</v>
      </c>
      <c r="H376">
        <v>73</v>
      </c>
      <c r="I376">
        <v>62</v>
      </c>
      <c r="J376">
        <f t="shared" si="59"/>
        <v>135</v>
      </c>
      <c r="K376">
        <v>63</v>
      </c>
      <c r="L376">
        <v>50</v>
      </c>
      <c r="M376">
        <f t="shared" si="60"/>
        <v>113</v>
      </c>
      <c r="N376">
        <v>0</v>
      </c>
      <c r="O376">
        <v>0</v>
      </c>
      <c r="P376">
        <f t="shared" si="61"/>
        <v>0</v>
      </c>
      <c r="Q376">
        <f t="shared" si="62"/>
        <v>197</v>
      </c>
      <c r="R376">
        <f t="shared" si="63"/>
        <v>159</v>
      </c>
      <c r="S376">
        <f t="shared" si="64"/>
        <v>356</v>
      </c>
    </row>
    <row r="377" spans="1:19" ht="15">
      <c r="A377" t="s">
        <v>118</v>
      </c>
      <c r="B377">
        <v>33</v>
      </c>
      <c r="C377">
        <v>28</v>
      </c>
      <c r="D377">
        <f t="shared" si="57"/>
        <v>61</v>
      </c>
      <c r="E377">
        <v>81</v>
      </c>
      <c r="F377">
        <v>36</v>
      </c>
      <c r="G377">
        <f t="shared" si="58"/>
        <v>117</v>
      </c>
      <c r="H377">
        <v>142</v>
      </c>
      <c r="I377">
        <v>52</v>
      </c>
      <c r="J377">
        <f t="shared" si="59"/>
        <v>194</v>
      </c>
      <c r="K377">
        <v>87</v>
      </c>
      <c r="L377">
        <v>22</v>
      </c>
      <c r="M377">
        <f t="shared" si="60"/>
        <v>109</v>
      </c>
      <c r="N377">
        <v>0</v>
      </c>
      <c r="O377">
        <v>0</v>
      </c>
      <c r="P377">
        <f t="shared" si="61"/>
        <v>0</v>
      </c>
      <c r="Q377">
        <f t="shared" si="62"/>
        <v>343</v>
      </c>
      <c r="R377">
        <f t="shared" si="63"/>
        <v>138</v>
      </c>
      <c r="S377">
        <f t="shared" si="64"/>
        <v>481</v>
      </c>
    </row>
    <row r="378" spans="1:19" ht="15">
      <c r="A378" t="s">
        <v>119</v>
      </c>
      <c r="B378">
        <v>10</v>
      </c>
      <c r="C378">
        <v>2</v>
      </c>
      <c r="D378">
        <f t="shared" si="57"/>
        <v>12</v>
      </c>
      <c r="E378">
        <v>16</v>
      </c>
      <c r="F378">
        <v>7</v>
      </c>
      <c r="G378">
        <f t="shared" si="58"/>
        <v>23</v>
      </c>
      <c r="H378">
        <v>31</v>
      </c>
      <c r="I378">
        <v>5</v>
      </c>
      <c r="J378">
        <f t="shared" si="59"/>
        <v>36</v>
      </c>
      <c r="K378">
        <v>13</v>
      </c>
      <c r="L378">
        <v>3</v>
      </c>
      <c r="M378">
        <f t="shared" si="60"/>
        <v>16</v>
      </c>
      <c r="N378">
        <v>0</v>
      </c>
      <c r="O378">
        <v>0</v>
      </c>
      <c r="P378">
        <f t="shared" si="61"/>
        <v>0</v>
      </c>
      <c r="Q378">
        <f t="shared" si="62"/>
        <v>70</v>
      </c>
      <c r="R378">
        <f t="shared" si="63"/>
        <v>17</v>
      </c>
      <c r="S378">
        <f t="shared" si="64"/>
        <v>87</v>
      </c>
    </row>
    <row r="379" spans="1:19" ht="15">
      <c r="A379" t="s">
        <v>120</v>
      </c>
      <c r="B379">
        <v>17</v>
      </c>
      <c r="C379">
        <v>4</v>
      </c>
      <c r="D379">
        <f t="shared" si="57"/>
        <v>21</v>
      </c>
      <c r="E379">
        <v>49</v>
      </c>
      <c r="F379">
        <v>14</v>
      </c>
      <c r="G379">
        <f t="shared" si="58"/>
        <v>63</v>
      </c>
      <c r="H379">
        <v>108</v>
      </c>
      <c r="I379">
        <v>33</v>
      </c>
      <c r="J379">
        <f t="shared" si="59"/>
        <v>141</v>
      </c>
      <c r="K379">
        <v>47</v>
      </c>
      <c r="L379">
        <v>16</v>
      </c>
      <c r="M379">
        <f t="shared" si="60"/>
        <v>63</v>
      </c>
      <c r="N379">
        <v>0</v>
      </c>
      <c r="O379">
        <v>0</v>
      </c>
      <c r="P379">
        <f t="shared" si="61"/>
        <v>0</v>
      </c>
      <c r="Q379">
        <f t="shared" si="62"/>
        <v>221</v>
      </c>
      <c r="R379">
        <f t="shared" si="63"/>
        <v>67</v>
      </c>
      <c r="S379">
        <f t="shared" si="64"/>
        <v>288</v>
      </c>
    </row>
    <row r="380" spans="1:19" ht="15">
      <c r="A380" t="s">
        <v>121</v>
      </c>
      <c r="B380">
        <v>0</v>
      </c>
      <c r="C380">
        <v>0</v>
      </c>
      <c r="D380">
        <f t="shared" si="57"/>
        <v>0</v>
      </c>
      <c r="E380">
        <v>0</v>
      </c>
      <c r="F380">
        <v>0</v>
      </c>
      <c r="G380">
        <f t="shared" si="58"/>
        <v>0</v>
      </c>
      <c r="H380">
        <v>0</v>
      </c>
      <c r="I380">
        <v>1</v>
      </c>
      <c r="J380">
        <f t="shared" si="59"/>
        <v>1</v>
      </c>
      <c r="K380">
        <v>3</v>
      </c>
      <c r="L380">
        <v>0</v>
      </c>
      <c r="M380">
        <f t="shared" si="60"/>
        <v>3</v>
      </c>
      <c r="N380">
        <v>0</v>
      </c>
      <c r="O380">
        <v>0</v>
      </c>
      <c r="P380">
        <f t="shared" si="61"/>
        <v>0</v>
      </c>
      <c r="Q380">
        <f t="shared" si="62"/>
        <v>3</v>
      </c>
      <c r="R380">
        <f t="shared" si="63"/>
        <v>1</v>
      </c>
      <c r="S380">
        <f t="shared" si="64"/>
        <v>4</v>
      </c>
    </row>
    <row r="381" spans="1:19" ht="15">
      <c r="A381" t="s">
        <v>122</v>
      </c>
      <c r="B381">
        <v>7</v>
      </c>
      <c r="C381">
        <v>23</v>
      </c>
      <c r="D381">
        <f t="shared" si="57"/>
        <v>30</v>
      </c>
      <c r="E381">
        <v>14</v>
      </c>
      <c r="F381">
        <v>61</v>
      </c>
      <c r="G381">
        <f t="shared" si="58"/>
        <v>75</v>
      </c>
      <c r="H381">
        <v>17</v>
      </c>
      <c r="I381">
        <v>96</v>
      </c>
      <c r="J381">
        <f t="shared" si="59"/>
        <v>113</v>
      </c>
      <c r="K381">
        <v>9</v>
      </c>
      <c r="L381">
        <v>40</v>
      </c>
      <c r="M381">
        <f t="shared" si="60"/>
        <v>49</v>
      </c>
      <c r="N381">
        <v>0</v>
      </c>
      <c r="O381">
        <v>0</v>
      </c>
      <c r="P381">
        <f t="shared" si="61"/>
        <v>0</v>
      </c>
      <c r="Q381">
        <f t="shared" si="62"/>
        <v>47</v>
      </c>
      <c r="R381">
        <f t="shared" si="63"/>
        <v>220</v>
      </c>
      <c r="S381">
        <f t="shared" si="64"/>
        <v>267</v>
      </c>
    </row>
    <row r="382" spans="1:19" ht="15">
      <c r="A382" t="s">
        <v>123</v>
      </c>
      <c r="B382">
        <v>14</v>
      </c>
      <c r="C382">
        <v>4</v>
      </c>
      <c r="D382">
        <f t="shared" si="57"/>
        <v>18</v>
      </c>
      <c r="E382">
        <v>17</v>
      </c>
      <c r="F382">
        <v>6</v>
      </c>
      <c r="G382">
        <f t="shared" si="58"/>
        <v>23</v>
      </c>
      <c r="H382">
        <v>35</v>
      </c>
      <c r="I382">
        <v>10</v>
      </c>
      <c r="J382">
        <f t="shared" si="59"/>
        <v>45</v>
      </c>
      <c r="K382">
        <v>32</v>
      </c>
      <c r="L382">
        <v>15</v>
      </c>
      <c r="M382">
        <f t="shared" si="60"/>
        <v>47</v>
      </c>
      <c r="N382">
        <v>0</v>
      </c>
      <c r="O382">
        <v>0</v>
      </c>
      <c r="P382">
        <f t="shared" si="61"/>
        <v>0</v>
      </c>
      <c r="Q382">
        <f t="shared" si="62"/>
        <v>98</v>
      </c>
      <c r="R382">
        <f t="shared" si="63"/>
        <v>35</v>
      </c>
      <c r="S382">
        <f t="shared" si="64"/>
        <v>133</v>
      </c>
    </row>
    <row r="383" spans="1:19" ht="15">
      <c r="A383" t="s">
        <v>124</v>
      </c>
      <c r="B383">
        <v>1</v>
      </c>
      <c r="C383">
        <v>0</v>
      </c>
      <c r="D383">
        <f t="shared" si="57"/>
        <v>1</v>
      </c>
      <c r="E383">
        <v>0</v>
      </c>
      <c r="F383">
        <v>0</v>
      </c>
      <c r="G383">
        <f t="shared" si="58"/>
        <v>0</v>
      </c>
      <c r="H383">
        <v>1</v>
      </c>
      <c r="I383">
        <v>0</v>
      </c>
      <c r="J383">
        <f t="shared" si="59"/>
        <v>1</v>
      </c>
      <c r="K383">
        <v>0</v>
      </c>
      <c r="L383">
        <v>0</v>
      </c>
      <c r="M383">
        <f t="shared" si="60"/>
        <v>0</v>
      </c>
      <c r="N383">
        <v>0</v>
      </c>
      <c r="O383">
        <v>0</v>
      </c>
      <c r="P383">
        <f t="shared" si="61"/>
        <v>0</v>
      </c>
      <c r="Q383">
        <f t="shared" si="62"/>
        <v>2</v>
      </c>
      <c r="R383">
        <f t="shared" si="63"/>
        <v>0</v>
      </c>
      <c r="S383">
        <f t="shared" si="64"/>
        <v>2</v>
      </c>
    </row>
    <row r="384" spans="1:19" ht="15">
      <c r="A384" t="s">
        <v>125</v>
      </c>
      <c r="B384">
        <v>1</v>
      </c>
      <c r="C384">
        <v>0</v>
      </c>
      <c r="D384">
        <f t="shared" si="57"/>
        <v>1</v>
      </c>
      <c r="E384">
        <v>1</v>
      </c>
      <c r="F384">
        <v>0</v>
      </c>
      <c r="G384">
        <f t="shared" si="58"/>
        <v>1</v>
      </c>
      <c r="H384">
        <v>3</v>
      </c>
      <c r="I384">
        <v>0</v>
      </c>
      <c r="J384">
        <f t="shared" si="59"/>
        <v>3</v>
      </c>
      <c r="K384">
        <v>3</v>
      </c>
      <c r="L384">
        <v>1</v>
      </c>
      <c r="M384">
        <f t="shared" si="60"/>
        <v>4</v>
      </c>
      <c r="N384">
        <v>0</v>
      </c>
      <c r="O384">
        <v>0</v>
      </c>
      <c r="P384">
        <f t="shared" si="61"/>
        <v>0</v>
      </c>
      <c r="Q384">
        <f t="shared" si="62"/>
        <v>8</v>
      </c>
      <c r="R384">
        <f t="shared" si="63"/>
        <v>1</v>
      </c>
      <c r="S384">
        <f t="shared" si="64"/>
        <v>9</v>
      </c>
    </row>
    <row r="385" spans="1:19" ht="15">
      <c r="A385" t="s">
        <v>126</v>
      </c>
      <c r="B385">
        <v>0</v>
      </c>
      <c r="C385">
        <v>1</v>
      </c>
      <c r="D385">
        <f t="shared" si="57"/>
        <v>1</v>
      </c>
      <c r="E385">
        <v>0</v>
      </c>
      <c r="F385">
        <v>0</v>
      </c>
      <c r="G385">
        <f t="shared" si="58"/>
        <v>0</v>
      </c>
      <c r="H385">
        <v>0</v>
      </c>
      <c r="I385">
        <v>1</v>
      </c>
      <c r="J385">
        <f t="shared" si="59"/>
        <v>1</v>
      </c>
      <c r="K385">
        <v>4</v>
      </c>
      <c r="L385">
        <v>1</v>
      </c>
      <c r="M385">
        <f t="shared" si="60"/>
        <v>5</v>
      </c>
      <c r="N385">
        <v>0</v>
      </c>
      <c r="O385">
        <v>0</v>
      </c>
      <c r="P385">
        <f t="shared" si="61"/>
        <v>0</v>
      </c>
      <c r="Q385">
        <f t="shared" si="62"/>
        <v>4</v>
      </c>
      <c r="R385">
        <f t="shared" si="63"/>
        <v>3</v>
      </c>
      <c r="S385">
        <f t="shared" si="64"/>
        <v>7</v>
      </c>
    </row>
    <row r="386" spans="1:19" ht="15">
      <c r="A386" t="s">
        <v>127</v>
      </c>
      <c r="B386">
        <v>0</v>
      </c>
      <c r="C386">
        <v>0</v>
      </c>
      <c r="D386">
        <f t="shared" si="57"/>
        <v>0</v>
      </c>
      <c r="E386">
        <v>0</v>
      </c>
      <c r="F386">
        <v>0</v>
      </c>
      <c r="G386">
        <f t="shared" si="58"/>
        <v>0</v>
      </c>
      <c r="H386">
        <v>0</v>
      </c>
      <c r="I386">
        <v>2</v>
      </c>
      <c r="J386">
        <f t="shared" si="59"/>
        <v>2</v>
      </c>
      <c r="K386">
        <v>3</v>
      </c>
      <c r="L386">
        <v>1</v>
      </c>
      <c r="M386">
        <f t="shared" si="60"/>
        <v>4</v>
      </c>
      <c r="N386">
        <v>0</v>
      </c>
      <c r="O386">
        <v>0</v>
      </c>
      <c r="P386">
        <f t="shared" si="61"/>
        <v>0</v>
      </c>
      <c r="Q386">
        <f t="shared" si="62"/>
        <v>3</v>
      </c>
      <c r="R386">
        <f t="shared" si="63"/>
        <v>3</v>
      </c>
      <c r="S386">
        <f t="shared" si="64"/>
        <v>6</v>
      </c>
    </row>
    <row r="387" spans="1:19" ht="15">
      <c r="A387" t="s">
        <v>128</v>
      </c>
      <c r="B387">
        <v>0</v>
      </c>
      <c r="C387">
        <v>0</v>
      </c>
      <c r="D387">
        <f t="shared" si="57"/>
        <v>0</v>
      </c>
      <c r="E387">
        <v>0</v>
      </c>
      <c r="F387">
        <v>0</v>
      </c>
      <c r="G387">
        <f t="shared" si="58"/>
        <v>0</v>
      </c>
      <c r="H387">
        <v>0</v>
      </c>
      <c r="I387">
        <v>0</v>
      </c>
      <c r="J387">
        <f t="shared" si="59"/>
        <v>0</v>
      </c>
      <c r="K387">
        <v>1</v>
      </c>
      <c r="L387">
        <v>0</v>
      </c>
      <c r="M387">
        <f t="shared" si="60"/>
        <v>1</v>
      </c>
      <c r="N387">
        <v>0</v>
      </c>
      <c r="O387">
        <v>0</v>
      </c>
      <c r="P387">
        <f t="shared" si="61"/>
        <v>0</v>
      </c>
      <c r="Q387">
        <f t="shared" si="62"/>
        <v>1</v>
      </c>
      <c r="R387">
        <f t="shared" si="63"/>
        <v>0</v>
      </c>
      <c r="S387">
        <f t="shared" si="64"/>
        <v>1</v>
      </c>
    </row>
    <row r="388" spans="1:19" ht="15">
      <c r="A388" t="s">
        <v>129</v>
      </c>
      <c r="B388">
        <v>16</v>
      </c>
      <c r="C388">
        <v>9</v>
      </c>
      <c r="D388">
        <f t="shared" si="57"/>
        <v>25</v>
      </c>
      <c r="E388">
        <v>52</v>
      </c>
      <c r="F388">
        <v>19</v>
      </c>
      <c r="G388">
        <f t="shared" si="58"/>
        <v>71</v>
      </c>
      <c r="H388">
        <v>56</v>
      </c>
      <c r="I388">
        <v>30</v>
      </c>
      <c r="J388">
        <f t="shared" si="59"/>
        <v>86</v>
      </c>
      <c r="K388">
        <v>71</v>
      </c>
      <c r="L388">
        <v>33</v>
      </c>
      <c r="M388">
        <f t="shared" si="60"/>
        <v>104</v>
      </c>
      <c r="N388">
        <v>0</v>
      </c>
      <c r="O388">
        <v>0</v>
      </c>
      <c r="P388">
        <f t="shared" si="61"/>
        <v>0</v>
      </c>
      <c r="Q388">
        <f t="shared" si="62"/>
        <v>195</v>
      </c>
      <c r="R388">
        <f t="shared" si="63"/>
        <v>91</v>
      </c>
      <c r="S388">
        <f t="shared" si="64"/>
        <v>286</v>
      </c>
    </row>
    <row r="389" spans="1:19" ht="15">
      <c r="A389" t="s">
        <v>130</v>
      </c>
      <c r="B389">
        <v>4</v>
      </c>
      <c r="C389">
        <v>2</v>
      </c>
      <c r="D389">
        <f t="shared" si="57"/>
        <v>6</v>
      </c>
      <c r="E389">
        <v>18</v>
      </c>
      <c r="F389">
        <v>7</v>
      </c>
      <c r="G389">
        <f t="shared" si="58"/>
        <v>25</v>
      </c>
      <c r="H389">
        <v>17</v>
      </c>
      <c r="I389">
        <v>11</v>
      </c>
      <c r="J389">
        <f t="shared" si="59"/>
        <v>28</v>
      </c>
      <c r="K389">
        <v>7</v>
      </c>
      <c r="L389">
        <v>2</v>
      </c>
      <c r="M389">
        <f t="shared" si="60"/>
        <v>9</v>
      </c>
      <c r="N389">
        <v>0</v>
      </c>
      <c r="O389">
        <v>0</v>
      </c>
      <c r="P389">
        <f t="shared" si="61"/>
        <v>0</v>
      </c>
      <c r="Q389">
        <f t="shared" si="62"/>
        <v>46</v>
      </c>
      <c r="R389">
        <f t="shared" si="63"/>
        <v>22</v>
      </c>
      <c r="S389">
        <f t="shared" si="64"/>
        <v>68</v>
      </c>
    </row>
    <row r="390" spans="1:19" ht="15">
      <c r="A390" t="s">
        <v>131</v>
      </c>
      <c r="B390">
        <v>0</v>
      </c>
      <c r="C390">
        <v>0</v>
      </c>
      <c r="D390">
        <f t="shared" si="57"/>
        <v>0</v>
      </c>
      <c r="E390">
        <v>0</v>
      </c>
      <c r="F390">
        <v>0</v>
      </c>
      <c r="G390">
        <f t="shared" si="58"/>
        <v>0</v>
      </c>
      <c r="H390">
        <v>0</v>
      </c>
      <c r="I390">
        <v>0</v>
      </c>
      <c r="J390">
        <f t="shared" si="59"/>
        <v>0</v>
      </c>
      <c r="K390">
        <v>0</v>
      </c>
      <c r="L390">
        <v>1</v>
      </c>
      <c r="M390">
        <f t="shared" si="60"/>
        <v>1</v>
      </c>
      <c r="N390">
        <v>0</v>
      </c>
      <c r="O390">
        <v>0</v>
      </c>
      <c r="P390">
        <f t="shared" si="61"/>
        <v>0</v>
      </c>
      <c r="Q390">
        <f t="shared" si="62"/>
        <v>0</v>
      </c>
      <c r="R390">
        <f t="shared" si="63"/>
        <v>1</v>
      </c>
      <c r="S390">
        <f t="shared" si="64"/>
        <v>1</v>
      </c>
    </row>
    <row r="391" spans="1:19" ht="15">
      <c r="A391" t="s">
        <v>81</v>
      </c>
      <c r="B391">
        <v>13</v>
      </c>
      <c r="C391">
        <v>11</v>
      </c>
      <c r="D391">
        <f t="shared" si="57"/>
        <v>24</v>
      </c>
      <c r="E391">
        <v>16</v>
      </c>
      <c r="F391">
        <v>13</v>
      </c>
      <c r="G391">
        <f t="shared" si="58"/>
        <v>29</v>
      </c>
      <c r="H391">
        <v>36</v>
      </c>
      <c r="I391">
        <v>39</v>
      </c>
      <c r="J391">
        <f t="shared" si="59"/>
        <v>75</v>
      </c>
      <c r="K391">
        <v>13</v>
      </c>
      <c r="L391">
        <v>27</v>
      </c>
      <c r="M391">
        <f t="shared" si="60"/>
        <v>40</v>
      </c>
      <c r="N391">
        <v>0</v>
      </c>
      <c r="O391">
        <v>0</v>
      </c>
      <c r="P391">
        <f t="shared" si="61"/>
        <v>0</v>
      </c>
      <c r="Q391">
        <f t="shared" si="62"/>
        <v>78</v>
      </c>
      <c r="R391">
        <f t="shared" si="63"/>
        <v>90</v>
      </c>
      <c r="S391">
        <f t="shared" si="64"/>
        <v>168</v>
      </c>
    </row>
    <row r="392" spans="1:19" ht="15">
      <c r="A392" t="s">
        <v>82</v>
      </c>
      <c r="B392">
        <v>26</v>
      </c>
      <c r="C392">
        <v>27</v>
      </c>
      <c r="D392">
        <f t="shared" si="57"/>
        <v>53</v>
      </c>
      <c r="E392">
        <v>47</v>
      </c>
      <c r="F392">
        <v>61</v>
      </c>
      <c r="G392">
        <f t="shared" si="58"/>
        <v>108</v>
      </c>
      <c r="H392">
        <v>94</v>
      </c>
      <c r="I392">
        <v>101</v>
      </c>
      <c r="J392">
        <f t="shared" si="59"/>
        <v>195</v>
      </c>
      <c r="K392">
        <v>59</v>
      </c>
      <c r="L392">
        <v>61</v>
      </c>
      <c r="M392">
        <f t="shared" si="60"/>
        <v>120</v>
      </c>
      <c r="N392">
        <v>0</v>
      </c>
      <c r="O392">
        <v>0</v>
      </c>
      <c r="P392">
        <f t="shared" si="61"/>
        <v>0</v>
      </c>
      <c r="Q392">
        <f t="shared" si="62"/>
        <v>226</v>
      </c>
      <c r="R392">
        <f t="shared" si="63"/>
        <v>250</v>
      </c>
      <c r="S392">
        <f t="shared" si="64"/>
        <v>476</v>
      </c>
    </row>
    <row r="393" spans="1:19" ht="15">
      <c r="A393" t="s">
        <v>132</v>
      </c>
      <c r="B393">
        <v>0</v>
      </c>
      <c r="C393">
        <v>0</v>
      </c>
      <c r="D393">
        <f t="shared" si="57"/>
        <v>0</v>
      </c>
      <c r="E393">
        <v>1</v>
      </c>
      <c r="F393">
        <v>0</v>
      </c>
      <c r="G393">
        <f t="shared" si="58"/>
        <v>1</v>
      </c>
      <c r="H393">
        <v>0</v>
      </c>
      <c r="I393">
        <v>0</v>
      </c>
      <c r="J393">
        <f t="shared" si="59"/>
        <v>0</v>
      </c>
      <c r="K393">
        <v>0</v>
      </c>
      <c r="L393">
        <v>0</v>
      </c>
      <c r="M393">
        <f t="shared" si="60"/>
        <v>0</v>
      </c>
      <c r="N393">
        <v>0</v>
      </c>
      <c r="O393">
        <v>0</v>
      </c>
      <c r="P393">
        <f t="shared" si="61"/>
        <v>0</v>
      </c>
      <c r="Q393">
        <f t="shared" si="62"/>
        <v>1</v>
      </c>
      <c r="R393">
        <f t="shared" si="63"/>
        <v>0</v>
      </c>
      <c r="S393">
        <f t="shared" si="64"/>
        <v>1</v>
      </c>
    </row>
    <row r="394" spans="1:19" ht="15">
      <c r="A394" t="s">
        <v>133</v>
      </c>
      <c r="B394">
        <v>5</v>
      </c>
      <c r="C394">
        <v>5</v>
      </c>
      <c r="D394">
        <f t="shared" si="57"/>
        <v>10</v>
      </c>
      <c r="E394">
        <v>5</v>
      </c>
      <c r="F394">
        <v>3</v>
      </c>
      <c r="G394">
        <f t="shared" si="58"/>
        <v>8</v>
      </c>
      <c r="H394">
        <v>17</v>
      </c>
      <c r="I394">
        <v>3</v>
      </c>
      <c r="J394">
        <f t="shared" si="59"/>
        <v>20</v>
      </c>
      <c r="K394">
        <v>9</v>
      </c>
      <c r="L394">
        <v>3</v>
      </c>
      <c r="M394">
        <f t="shared" si="60"/>
        <v>12</v>
      </c>
      <c r="N394">
        <v>0</v>
      </c>
      <c r="O394">
        <v>0</v>
      </c>
      <c r="P394">
        <f t="shared" si="61"/>
        <v>0</v>
      </c>
      <c r="Q394">
        <f t="shared" si="62"/>
        <v>36</v>
      </c>
      <c r="R394">
        <f t="shared" si="63"/>
        <v>14</v>
      </c>
      <c r="S394">
        <f t="shared" si="64"/>
        <v>50</v>
      </c>
    </row>
    <row r="395" spans="1:19" ht="15">
      <c r="A395" t="s">
        <v>134</v>
      </c>
      <c r="B395">
        <v>0</v>
      </c>
      <c r="C395">
        <v>0</v>
      </c>
      <c r="D395">
        <f t="shared" si="57"/>
        <v>0</v>
      </c>
      <c r="E395">
        <v>0</v>
      </c>
      <c r="F395">
        <v>0</v>
      </c>
      <c r="G395">
        <f t="shared" si="58"/>
        <v>0</v>
      </c>
      <c r="H395">
        <v>4</v>
      </c>
      <c r="I395">
        <v>7</v>
      </c>
      <c r="J395">
        <f t="shared" si="59"/>
        <v>11</v>
      </c>
      <c r="K395">
        <v>7</v>
      </c>
      <c r="L395">
        <v>3</v>
      </c>
      <c r="M395">
        <f t="shared" si="60"/>
        <v>10</v>
      </c>
      <c r="N395">
        <v>0</v>
      </c>
      <c r="O395">
        <v>0</v>
      </c>
      <c r="P395">
        <f t="shared" si="61"/>
        <v>0</v>
      </c>
      <c r="Q395">
        <f t="shared" si="62"/>
        <v>11</v>
      </c>
      <c r="R395">
        <f t="shared" si="63"/>
        <v>10</v>
      </c>
      <c r="S395">
        <f t="shared" si="64"/>
        <v>21</v>
      </c>
    </row>
    <row r="396" spans="1:19" ht="15">
      <c r="A396" t="s">
        <v>135</v>
      </c>
      <c r="B396">
        <v>0</v>
      </c>
      <c r="C396">
        <v>3</v>
      </c>
      <c r="D396">
        <f t="shared" si="57"/>
        <v>3</v>
      </c>
      <c r="E396">
        <v>11</v>
      </c>
      <c r="F396">
        <v>7</v>
      </c>
      <c r="G396">
        <f t="shared" si="58"/>
        <v>18</v>
      </c>
      <c r="H396">
        <v>17</v>
      </c>
      <c r="I396">
        <v>15</v>
      </c>
      <c r="J396">
        <f t="shared" si="59"/>
        <v>32</v>
      </c>
      <c r="K396">
        <v>9</v>
      </c>
      <c r="L396">
        <v>4</v>
      </c>
      <c r="M396">
        <f t="shared" si="60"/>
        <v>13</v>
      </c>
      <c r="N396">
        <v>0</v>
      </c>
      <c r="O396">
        <v>0</v>
      </c>
      <c r="P396">
        <f t="shared" si="61"/>
        <v>0</v>
      </c>
      <c r="Q396">
        <f t="shared" si="62"/>
        <v>37</v>
      </c>
      <c r="R396">
        <f t="shared" si="63"/>
        <v>29</v>
      </c>
      <c r="S396">
        <f t="shared" si="64"/>
        <v>66</v>
      </c>
    </row>
    <row r="397" spans="1:19" ht="15">
      <c r="A397" t="s">
        <v>136</v>
      </c>
      <c r="B397">
        <v>0</v>
      </c>
      <c r="C397">
        <v>0</v>
      </c>
      <c r="D397">
        <f t="shared" si="57"/>
        <v>0</v>
      </c>
      <c r="E397">
        <v>0</v>
      </c>
      <c r="F397">
        <v>1</v>
      </c>
      <c r="G397">
        <f t="shared" si="58"/>
        <v>1</v>
      </c>
      <c r="H397">
        <v>2</v>
      </c>
      <c r="I397">
        <v>1</v>
      </c>
      <c r="J397">
        <f t="shared" si="59"/>
        <v>3</v>
      </c>
      <c r="K397">
        <v>3</v>
      </c>
      <c r="L397">
        <v>5</v>
      </c>
      <c r="M397">
        <f t="shared" si="60"/>
        <v>8</v>
      </c>
      <c r="N397">
        <v>0</v>
      </c>
      <c r="O397">
        <v>0</v>
      </c>
      <c r="P397">
        <f t="shared" si="61"/>
        <v>0</v>
      </c>
      <c r="Q397">
        <f t="shared" si="62"/>
        <v>5</v>
      </c>
      <c r="R397">
        <f t="shared" si="63"/>
        <v>7</v>
      </c>
      <c r="S397">
        <f t="shared" si="64"/>
        <v>12</v>
      </c>
    </row>
    <row r="398" spans="1:19" ht="15">
      <c r="A398" t="s">
        <v>137</v>
      </c>
      <c r="B398">
        <v>0</v>
      </c>
      <c r="C398">
        <v>2</v>
      </c>
      <c r="D398">
        <f t="shared" si="57"/>
        <v>2</v>
      </c>
      <c r="E398">
        <v>6</v>
      </c>
      <c r="F398">
        <v>4</v>
      </c>
      <c r="G398">
        <f t="shared" si="58"/>
        <v>10</v>
      </c>
      <c r="H398">
        <v>34</v>
      </c>
      <c r="I398">
        <v>37</v>
      </c>
      <c r="J398">
        <f t="shared" si="59"/>
        <v>71</v>
      </c>
      <c r="K398">
        <v>11</v>
      </c>
      <c r="L398">
        <v>19</v>
      </c>
      <c r="M398">
        <f t="shared" si="60"/>
        <v>30</v>
      </c>
      <c r="N398">
        <v>0</v>
      </c>
      <c r="O398">
        <v>0</v>
      </c>
      <c r="P398">
        <f t="shared" si="61"/>
        <v>0</v>
      </c>
      <c r="Q398">
        <f t="shared" si="62"/>
        <v>51</v>
      </c>
      <c r="R398">
        <f t="shared" si="63"/>
        <v>62</v>
      </c>
      <c r="S398">
        <f t="shared" si="64"/>
        <v>113</v>
      </c>
    </row>
    <row r="399" spans="1:19" ht="15">
      <c r="A399" t="s">
        <v>138</v>
      </c>
      <c r="B399">
        <v>1</v>
      </c>
      <c r="C399">
        <v>0</v>
      </c>
      <c r="D399">
        <f t="shared" si="57"/>
        <v>1</v>
      </c>
      <c r="E399">
        <v>0</v>
      </c>
      <c r="F399">
        <v>1</v>
      </c>
      <c r="G399">
        <f t="shared" si="58"/>
        <v>1</v>
      </c>
      <c r="H399">
        <v>5</v>
      </c>
      <c r="I399">
        <v>0</v>
      </c>
      <c r="J399">
        <f t="shared" si="59"/>
        <v>5</v>
      </c>
      <c r="K399">
        <v>8</v>
      </c>
      <c r="L399">
        <v>1</v>
      </c>
      <c r="M399">
        <f t="shared" si="60"/>
        <v>9</v>
      </c>
      <c r="N399">
        <v>0</v>
      </c>
      <c r="O399">
        <v>0</v>
      </c>
      <c r="P399">
        <f t="shared" si="61"/>
        <v>0</v>
      </c>
      <c r="Q399">
        <f t="shared" si="62"/>
        <v>14</v>
      </c>
      <c r="R399">
        <f t="shared" si="63"/>
        <v>2</v>
      </c>
      <c r="S399">
        <f t="shared" si="64"/>
        <v>16</v>
      </c>
    </row>
    <row r="400" spans="1:19" ht="15">
      <c r="A400" t="s">
        <v>139</v>
      </c>
      <c r="B400">
        <v>0</v>
      </c>
      <c r="C400">
        <v>0</v>
      </c>
      <c r="D400">
        <f t="shared" si="57"/>
        <v>0</v>
      </c>
      <c r="E400">
        <v>1</v>
      </c>
      <c r="F400">
        <v>2</v>
      </c>
      <c r="G400">
        <f t="shared" si="58"/>
        <v>3</v>
      </c>
      <c r="H400">
        <v>10</v>
      </c>
      <c r="I400">
        <v>3</v>
      </c>
      <c r="J400">
        <f t="shared" si="59"/>
        <v>13</v>
      </c>
      <c r="K400">
        <v>4</v>
      </c>
      <c r="L400">
        <v>4</v>
      </c>
      <c r="M400">
        <f t="shared" si="60"/>
        <v>8</v>
      </c>
      <c r="N400">
        <v>0</v>
      </c>
      <c r="O400">
        <v>0</v>
      </c>
      <c r="P400">
        <f t="shared" si="61"/>
        <v>0</v>
      </c>
      <c r="Q400">
        <f t="shared" si="62"/>
        <v>15</v>
      </c>
      <c r="R400">
        <f t="shared" si="63"/>
        <v>9</v>
      </c>
      <c r="S400">
        <f t="shared" si="64"/>
        <v>24</v>
      </c>
    </row>
    <row r="401" spans="1:19" ht="15">
      <c r="A401" t="s">
        <v>140</v>
      </c>
      <c r="B401">
        <v>1</v>
      </c>
      <c r="C401">
        <v>0</v>
      </c>
      <c r="D401">
        <f t="shared" si="57"/>
        <v>1</v>
      </c>
      <c r="E401">
        <v>1</v>
      </c>
      <c r="F401">
        <v>3</v>
      </c>
      <c r="G401">
        <f t="shared" si="58"/>
        <v>4</v>
      </c>
      <c r="H401">
        <v>2</v>
      </c>
      <c r="I401">
        <v>4</v>
      </c>
      <c r="J401">
        <f t="shared" si="59"/>
        <v>6</v>
      </c>
      <c r="K401">
        <v>1</v>
      </c>
      <c r="L401">
        <v>1</v>
      </c>
      <c r="M401">
        <f t="shared" si="60"/>
        <v>2</v>
      </c>
      <c r="N401">
        <v>0</v>
      </c>
      <c r="O401">
        <v>0</v>
      </c>
      <c r="P401">
        <f t="shared" si="61"/>
        <v>0</v>
      </c>
      <c r="Q401">
        <f t="shared" si="62"/>
        <v>5</v>
      </c>
      <c r="R401">
        <f t="shared" si="63"/>
        <v>8</v>
      </c>
      <c r="S401">
        <f t="shared" si="64"/>
        <v>13</v>
      </c>
    </row>
    <row r="402" spans="1:19" ht="15">
      <c r="A402" t="s">
        <v>141</v>
      </c>
      <c r="B402">
        <v>2</v>
      </c>
      <c r="C402">
        <v>1</v>
      </c>
      <c r="D402">
        <f t="shared" si="57"/>
        <v>3</v>
      </c>
      <c r="E402">
        <v>1</v>
      </c>
      <c r="F402">
        <v>0</v>
      </c>
      <c r="G402">
        <f t="shared" si="58"/>
        <v>1</v>
      </c>
      <c r="H402">
        <v>4</v>
      </c>
      <c r="I402">
        <v>0</v>
      </c>
      <c r="J402">
        <f t="shared" si="59"/>
        <v>4</v>
      </c>
      <c r="K402">
        <v>4</v>
      </c>
      <c r="L402">
        <v>0</v>
      </c>
      <c r="M402">
        <f t="shared" si="60"/>
        <v>4</v>
      </c>
      <c r="N402">
        <v>0</v>
      </c>
      <c r="O402">
        <v>0</v>
      </c>
      <c r="P402">
        <f t="shared" si="61"/>
        <v>0</v>
      </c>
      <c r="Q402">
        <f t="shared" si="62"/>
        <v>11</v>
      </c>
      <c r="R402">
        <f t="shared" si="63"/>
        <v>1</v>
      </c>
      <c r="S402">
        <f t="shared" si="64"/>
        <v>12</v>
      </c>
    </row>
    <row r="403" spans="1:19" ht="15">
      <c r="A403" t="s">
        <v>142</v>
      </c>
      <c r="B403">
        <v>18</v>
      </c>
      <c r="C403">
        <v>13</v>
      </c>
      <c r="D403">
        <f t="shared" si="57"/>
        <v>31</v>
      </c>
      <c r="E403">
        <v>47</v>
      </c>
      <c r="F403">
        <v>17</v>
      </c>
      <c r="G403">
        <f t="shared" si="58"/>
        <v>64</v>
      </c>
      <c r="H403">
        <v>65</v>
      </c>
      <c r="I403">
        <v>36</v>
      </c>
      <c r="J403">
        <f t="shared" si="59"/>
        <v>101</v>
      </c>
      <c r="K403">
        <v>28</v>
      </c>
      <c r="L403">
        <v>6</v>
      </c>
      <c r="M403">
        <f t="shared" si="60"/>
        <v>34</v>
      </c>
      <c r="N403">
        <v>0</v>
      </c>
      <c r="O403">
        <v>0</v>
      </c>
      <c r="P403">
        <f t="shared" si="61"/>
        <v>0</v>
      </c>
      <c r="Q403">
        <f t="shared" si="62"/>
        <v>158</v>
      </c>
      <c r="R403">
        <f t="shared" si="63"/>
        <v>72</v>
      </c>
      <c r="S403">
        <f t="shared" si="64"/>
        <v>230</v>
      </c>
    </row>
    <row r="404" spans="1:19" ht="15">
      <c r="A404" t="s">
        <v>143</v>
      </c>
      <c r="B404">
        <v>4</v>
      </c>
      <c r="C404">
        <v>2</v>
      </c>
      <c r="D404">
        <f t="shared" si="57"/>
        <v>6</v>
      </c>
      <c r="E404">
        <v>32</v>
      </c>
      <c r="F404">
        <v>4</v>
      </c>
      <c r="G404">
        <f t="shared" si="58"/>
        <v>36</v>
      </c>
      <c r="H404">
        <v>50</v>
      </c>
      <c r="I404">
        <v>10</v>
      </c>
      <c r="J404">
        <f t="shared" si="59"/>
        <v>60</v>
      </c>
      <c r="K404">
        <v>118</v>
      </c>
      <c r="L404">
        <v>16</v>
      </c>
      <c r="M404">
        <f t="shared" si="60"/>
        <v>134</v>
      </c>
      <c r="N404">
        <v>0</v>
      </c>
      <c r="O404">
        <v>0</v>
      </c>
      <c r="P404">
        <f t="shared" si="61"/>
        <v>0</v>
      </c>
      <c r="Q404">
        <f t="shared" si="62"/>
        <v>204</v>
      </c>
      <c r="R404">
        <f t="shared" si="63"/>
        <v>32</v>
      </c>
      <c r="S404">
        <f t="shared" si="64"/>
        <v>236</v>
      </c>
    </row>
    <row r="405" spans="1:19" ht="15">
      <c r="A405" t="s">
        <v>85</v>
      </c>
      <c r="B405">
        <v>71</v>
      </c>
      <c r="C405">
        <v>29</v>
      </c>
      <c r="D405">
        <f t="shared" si="57"/>
        <v>100</v>
      </c>
      <c r="E405">
        <v>213</v>
      </c>
      <c r="F405">
        <v>52</v>
      </c>
      <c r="G405">
        <f t="shared" si="58"/>
        <v>265</v>
      </c>
      <c r="H405">
        <v>349</v>
      </c>
      <c r="I405">
        <v>69</v>
      </c>
      <c r="J405">
        <f t="shared" si="59"/>
        <v>418</v>
      </c>
      <c r="K405">
        <v>209</v>
      </c>
      <c r="L405">
        <v>36</v>
      </c>
      <c r="M405">
        <f t="shared" si="60"/>
        <v>245</v>
      </c>
      <c r="N405">
        <v>0</v>
      </c>
      <c r="O405">
        <v>0</v>
      </c>
      <c r="P405">
        <f t="shared" si="61"/>
        <v>0</v>
      </c>
      <c r="Q405">
        <f t="shared" si="62"/>
        <v>842</v>
      </c>
      <c r="R405">
        <f t="shared" si="63"/>
        <v>186</v>
      </c>
      <c r="S405">
        <f t="shared" si="64"/>
        <v>1028</v>
      </c>
    </row>
    <row r="406" spans="1:19" ht="15">
      <c r="A406" t="s">
        <v>144</v>
      </c>
      <c r="B406">
        <v>1</v>
      </c>
      <c r="C406">
        <v>0</v>
      </c>
      <c r="D406">
        <f t="shared" si="57"/>
        <v>1</v>
      </c>
      <c r="E406">
        <v>4</v>
      </c>
      <c r="F406">
        <v>2</v>
      </c>
      <c r="G406">
        <f t="shared" si="58"/>
        <v>6</v>
      </c>
      <c r="H406">
        <v>6</v>
      </c>
      <c r="I406">
        <v>1</v>
      </c>
      <c r="J406">
        <f t="shared" si="59"/>
        <v>7</v>
      </c>
      <c r="K406">
        <v>3</v>
      </c>
      <c r="L406">
        <v>1</v>
      </c>
      <c r="M406">
        <f t="shared" si="60"/>
        <v>4</v>
      </c>
      <c r="N406">
        <v>0</v>
      </c>
      <c r="O406">
        <v>0</v>
      </c>
      <c r="P406">
        <f t="shared" si="61"/>
        <v>0</v>
      </c>
      <c r="Q406">
        <f t="shared" si="62"/>
        <v>14</v>
      </c>
      <c r="R406">
        <f t="shared" si="63"/>
        <v>4</v>
      </c>
      <c r="S406">
        <f t="shared" si="64"/>
        <v>18</v>
      </c>
    </row>
    <row r="407" spans="1:19" ht="15">
      <c r="A407" t="s">
        <v>59</v>
      </c>
      <c r="B407">
        <v>0</v>
      </c>
      <c r="C407">
        <v>0</v>
      </c>
      <c r="D407">
        <f t="shared" si="57"/>
        <v>0</v>
      </c>
      <c r="E407">
        <v>0</v>
      </c>
      <c r="F407">
        <v>0</v>
      </c>
      <c r="G407">
        <f t="shared" si="58"/>
        <v>0</v>
      </c>
      <c r="H407">
        <v>0</v>
      </c>
      <c r="I407">
        <v>0</v>
      </c>
      <c r="J407">
        <f t="shared" si="59"/>
        <v>0</v>
      </c>
      <c r="K407">
        <v>0</v>
      </c>
      <c r="L407">
        <v>0</v>
      </c>
      <c r="M407">
        <f t="shared" si="60"/>
        <v>0</v>
      </c>
      <c r="N407">
        <v>299</v>
      </c>
      <c r="O407">
        <v>289</v>
      </c>
      <c r="P407">
        <f t="shared" si="61"/>
        <v>588</v>
      </c>
      <c r="Q407">
        <f t="shared" si="62"/>
        <v>299</v>
      </c>
      <c r="R407">
        <f t="shared" si="63"/>
        <v>289</v>
      </c>
      <c r="S407">
        <f t="shared" si="64"/>
        <v>588</v>
      </c>
    </row>
    <row r="408" spans="1:19" ht="15">
      <c r="A408" t="s">
        <v>87</v>
      </c>
      <c r="B408">
        <v>129</v>
      </c>
      <c r="C408">
        <v>148</v>
      </c>
      <c r="D408">
        <f t="shared" si="57"/>
        <v>277</v>
      </c>
      <c r="E408">
        <v>80</v>
      </c>
      <c r="F408">
        <v>116</v>
      </c>
      <c r="G408">
        <f t="shared" si="58"/>
        <v>196</v>
      </c>
      <c r="H408">
        <v>46</v>
      </c>
      <c r="I408">
        <v>29</v>
      </c>
      <c r="J408">
        <f t="shared" si="59"/>
        <v>75</v>
      </c>
      <c r="K408">
        <v>0</v>
      </c>
      <c r="L408">
        <v>5</v>
      </c>
      <c r="M408">
        <f t="shared" si="60"/>
        <v>5</v>
      </c>
      <c r="N408">
        <v>0</v>
      </c>
      <c r="O408">
        <v>0</v>
      </c>
      <c r="P408">
        <f t="shared" si="61"/>
        <v>0</v>
      </c>
      <c r="Q408">
        <f t="shared" si="62"/>
        <v>255</v>
      </c>
      <c r="R408">
        <f t="shared" si="63"/>
        <v>298</v>
      </c>
      <c r="S408">
        <f t="shared" si="64"/>
        <v>553</v>
      </c>
    </row>
    <row r="409" spans="1:19" ht="15">
      <c r="A409" t="s">
        <v>145</v>
      </c>
      <c r="B409">
        <v>2</v>
      </c>
      <c r="C409">
        <v>2</v>
      </c>
      <c r="D409">
        <f t="shared" si="57"/>
        <v>4</v>
      </c>
      <c r="E409">
        <v>2</v>
      </c>
      <c r="F409">
        <v>5</v>
      </c>
      <c r="G409">
        <f t="shared" si="58"/>
        <v>7</v>
      </c>
      <c r="H409">
        <v>5</v>
      </c>
      <c r="I409">
        <v>3</v>
      </c>
      <c r="J409">
        <f t="shared" si="59"/>
        <v>8</v>
      </c>
      <c r="K409">
        <v>2</v>
      </c>
      <c r="L409">
        <v>6</v>
      </c>
      <c r="M409">
        <f t="shared" si="60"/>
        <v>8</v>
      </c>
      <c r="N409">
        <v>0</v>
      </c>
      <c r="O409">
        <v>0</v>
      </c>
      <c r="P409">
        <f t="shared" si="61"/>
        <v>0</v>
      </c>
      <c r="Q409">
        <f t="shared" si="62"/>
        <v>11</v>
      </c>
      <c r="R409">
        <f t="shared" si="63"/>
        <v>16</v>
      </c>
      <c r="S409">
        <f t="shared" si="64"/>
        <v>27</v>
      </c>
    </row>
    <row r="410" spans="1:19" ht="15">
      <c r="A410" t="s">
        <v>88</v>
      </c>
      <c r="B410">
        <v>4</v>
      </c>
      <c r="C410">
        <v>0</v>
      </c>
      <c r="D410">
        <f t="shared" si="57"/>
        <v>4</v>
      </c>
      <c r="E410">
        <v>9</v>
      </c>
      <c r="F410">
        <v>0</v>
      </c>
      <c r="G410">
        <f t="shared" si="58"/>
        <v>9</v>
      </c>
      <c r="H410">
        <v>11</v>
      </c>
      <c r="I410">
        <v>1</v>
      </c>
      <c r="J410">
        <f t="shared" si="59"/>
        <v>12</v>
      </c>
      <c r="K410">
        <v>9</v>
      </c>
      <c r="L410">
        <v>0</v>
      </c>
      <c r="M410">
        <f t="shared" si="60"/>
        <v>9</v>
      </c>
      <c r="N410">
        <v>0</v>
      </c>
      <c r="O410">
        <v>0</v>
      </c>
      <c r="P410">
        <f t="shared" si="61"/>
        <v>0</v>
      </c>
      <c r="Q410">
        <f t="shared" si="62"/>
        <v>33</v>
      </c>
      <c r="R410">
        <f t="shared" si="63"/>
        <v>1</v>
      </c>
      <c r="S410">
        <f t="shared" si="64"/>
        <v>34</v>
      </c>
    </row>
    <row r="411" spans="1:19" ht="15">
      <c r="A411" t="s">
        <v>146</v>
      </c>
      <c r="B411">
        <v>0</v>
      </c>
      <c r="C411">
        <v>0</v>
      </c>
      <c r="D411">
        <f t="shared" si="57"/>
        <v>0</v>
      </c>
      <c r="E411">
        <v>0</v>
      </c>
      <c r="F411">
        <v>2</v>
      </c>
      <c r="G411">
        <f t="shared" si="58"/>
        <v>2</v>
      </c>
      <c r="H411">
        <v>8</v>
      </c>
      <c r="I411">
        <v>6</v>
      </c>
      <c r="J411">
        <f t="shared" si="59"/>
        <v>14</v>
      </c>
      <c r="K411">
        <v>0</v>
      </c>
      <c r="L411">
        <v>0</v>
      </c>
      <c r="M411">
        <f t="shared" si="60"/>
        <v>0</v>
      </c>
      <c r="N411">
        <v>0</v>
      </c>
      <c r="O411">
        <v>0</v>
      </c>
      <c r="P411">
        <f t="shared" si="61"/>
        <v>0</v>
      </c>
      <c r="Q411">
        <f t="shared" si="62"/>
        <v>8</v>
      </c>
      <c r="R411">
        <f t="shared" si="63"/>
        <v>8</v>
      </c>
      <c r="S411">
        <f t="shared" si="64"/>
        <v>16</v>
      </c>
    </row>
    <row r="412" spans="1:19" s="1" customFormat="1" ht="15">
      <c r="A412" s="1" t="s">
        <v>19</v>
      </c>
      <c r="B412" s="1">
        <f aca="true" t="shared" si="65" ref="B412:R412">SUM(B349:B411)</f>
        <v>691</v>
      </c>
      <c r="C412" s="1">
        <f t="shared" si="65"/>
        <v>664</v>
      </c>
      <c r="D412" s="1">
        <f t="shared" si="65"/>
        <v>1355</v>
      </c>
      <c r="E412" s="1">
        <f t="shared" si="65"/>
        <v>1467</v>
      </c>
      <c r="F412" s="1">
        <f t="shared" si="65"/>
        <v>1059</v>
      </c>
      <c r="G412" s="1">
        <f t="shared" si="65"/>
        <v>2526</v>
      </c>
      <c r="H412" s="1">
        <f t="shared" si="65"/>
        <v>2399</v>
      </c>
      <c r="I412" s="1">
        <f t="shared" si="65"/>
        <v>1609</v>
      </c>
      <c r="J412" s="1">
        <f t="shared" si="65"/>
        <v>4008</v>
      </c>
      <c r="K412" s="1">
        <f t="shared" si="65"/>
        <v>1713</v>
      </c>
      <c r="L412" s="1">
        <f t="shared" si="65"/>
        <v>1013</v>
      </c>
      <c r="M412" s="1">
        <f t="shared" si="65"/>
        <v>2726</v>
      </c>
      <c r="N412" s="1">
        <f t="shared" si="65"/>
        <v>299</v>
      </c>
      <c r="O412" s="1">
        <f t="shared" si="65"/>
        <v>289</v>
      </c>
      <c r="P412" s="1">
        <f t="shared" si="65"/>
        <v>588</v>
      </c>
      <c r="Q412" s="1">
        <f t="shared" si="65"/>
        <v>6569</v>
      </c>
      <c r="R412" s="1">
        <f t="shared" si="65"/>
        <v>4634</v>
      </c>
      <c r="S412" s="1">
        <f>SUM(S349:S411)</f>
        <v>11203</v>
      </c>
    </row>
    <row r="415" ht="15">
      <c r="A415" s="1" t="s">
        <v>444</v>
      </c>
    </row>
    <row r="416" spans="2:14" ht="15">
      <c r="B416" t="s">
        <v>56</v>
      </c>
      <c r="N416" t="s">
        <v>19</v>
      </c>
    </row>
    <row r="417" spans="2:11" ht="15">
      <c r="B417">
        <v>1</v>
      </c>
      <c r="E417">
        <v>2</v>
      </c>
      <c r="H417">
        <v>3</v>
      </c>
      <c r="K417">
        <v>4</v>
      </c>
    </row>
    <row r="418" spans="2:16" ht="15">
      <c r="B418" t="s">
        <v>24</v>
      </c>
      <c r="C418" t="s">
        <v>25</v>
      </c>
      <c r="D418" t="s">
        <v>19</v>
      </c>
      <c r="E418" t="s">
        <v>24</v>
      </c>
      <c r="F418" t="s">
        <v>25</v>
      </c>
      <c r="G418" t="s">
        <v>19</v>
      </c>
      <c r="H418" t="s">
        <v>24</v>
      </c>
      <c r="I418" t="s">
        <v>25</v>
      </c>
      <c r="J418" t="s">
        <v>19</v>
      </c>
      <c r="K418" t="s">
        <v>24</v>
      </c>
      <c r="L418" t="s">
        <v>25</v>
      </c>
      <c r="M418" t="s">
        <v>19</v>
      </c>
      <c r="N418" t="s">
        <v>24</v>
      </c>
      <c r="O418" t="s">
        <v>25</v>
      </c>
      <c r="P418" t="s">
        <v>19</v>
      </c>
    </row>
    <row r="419" spans="2:16" ht="15">
      <c r="B419">
        <v>4</v>
      </c>
      <c r="C419">
        <v>6</v>
      </c>
      <c r="D419">
        <v>10</v>
      </c>
      <c r="E419">
        <v>0</v>
      </c>
      <c r="F419">
        <v>0</v>
      </c>
      <c r="G419">
        <v>0</v>
      </c>
      <c r="H419">
        <v>0</v>
      </c>
      <c r="I419">
        <v>1</v>
      </c>
      <c r="J419">
        <v>1</v>
      </c>
      <c r="K419">
        <v>0</v>
      </c>
      <c r="L419">
        <v>0</v>
      </c>
      <c r="M419">
        <v>0</v>
      </c>
      <c r="N419">
        <v>4</v>
      </c>
      <c r="O419">
        <v>7</v>
      </c>
      <c r="P419">
        <v>11</v>
      </c>
    </row>
    <row r="420" spans="1:16" ht="15">
      <c r="A420" t="s">
        <v>151</v>
      </c>
      <c r="B420">
        <v>1</v>
      </c>
      <c r="C420">
        <v>0</v>
      </c>
      <c r="D420">
        <v>1</v>
      </c>
      <c r="E420">
        <v>111</v>
      </c>
      <c r="F420">
        <v>116</v>
      </c>
      <c r="G420">
        <v>227</v>
      </c>
      <c r="H420">
        <v>117</v>
      </c>
      <c r="I420">
        <v>106</v>
      </c>
      <c r="J420">
        <v>223</v>
      </c>
      <c r="K420">
        <v>62</v>
      </c>
      <c r="L420">
        <v>52</v>
      </c>
      <c r="M420">
        <v>114</v>
      </c>
      <c r="N420">
        <v>291</v>
      </c>
      <c r="O420">
        <v>274</v>
      </c>
      <c r="P420">
        <v>565</v>
      </c>
    </row>
    <row r="421" spans="1:16" s="1" customFormat="1" ht="15">
      <c r="A421" s="1" t="s">
        <v>19</v>
      </c>
      <c r="B421" s="1">
        <v>5</v>
      </c>
      <c r="C421" s="1">
        <v>6</v>
      </c>
      <c r="D421" s="1">
        <v>11</v>
      </c>
      <c r="E421" s="1">
        <v>111</v>
      </c>
      <c r="F421" s="1">
        <v>116</v>
      </c>
      <c r="G421" s="1">
        <v>227</v>
      </c>
      <c r="H421" s="1">
        <v>117</v>
      </c>
      <c r="I421" s="1">
        <v>107</v>
      </c>
      <c r="J421" s="1">
        <v>224</v>
      </c>
      <c r="K421" s="1">
        <v>62</v>
      </c>
      <c r="L421" s="1">
        <v>52</v>
      </c>
      <c r="M421" s="1">
        <v>114</v>
      </c>
      <c r="N421" s="1">
        <v>295</v>
      </c>
      <c r="O421" s="1">
        <v>281</v>
      </c>
      <c r="P421" s="1">
        <v>576</v>
      </c>
    </row>
    <row r="424" ht="15">
      <c r="A424" s="1" t="s">
        <v>445</v>
      </c>
    </row>
    <row r="425" spans="2:17" ht="15">
      <c r="B425" t="s">
        <v>56</v>
      </c>
      <c r="Q425" t="s">
        <v>19</v>
      </c>
    </row>
    <row r="426" spans="2:14" ht="15">
      <c r="B426">
        <v>1</v>
      </c>
      <c r="E426">
        <v>2</v>
      </c>
      <c r="H426">
        <v>3</v>
      </c>
      <c r="K426">
        <v>4</v>
      </c>
      <c r="N426" t="s">
        <v>40</v>
      </c>
    </row>
    <row r="427" spans="2:19" ht="15">
      <c r="B427" t="s">
        <v>24</v>
      </c>
      <c r="C427" t="s">
        <v>25</v>
      </c>
      <c r="D427" t="s">
        <v>19</v>
      </c>
      <c r="E427" t="s">
        <v>24</v>
      </c>
      <c r="F427" t="s">
        <v>25</v>
      </c>
      <c r="G427" t="s">
        <v>19</v>
      </c>
      <c r="H427" t="s">
        <v>24</v>
      </c>
      <c r="I427" t="s">
        <v>25</v>
      </c>
      <c r="J427" t="s">
        <v>19</v>
      </c>
      <c r="K427" t="s">
        <v>24</v>
      </c>
      <c r="L427" t="s">
        <v>25</v>
      </c>
      <c r="M427" t="s">
        <v>19</v>
      </c>
      <c r="N427" t="s">
        <v>24</v>
      </c>
      <c r="O427" t="s">
        <v>25</v>
      </c>
      <c r="P427" t="s">
        <v>19</v>
      </c>
      <c r="Q427" t="s">
        <v>24</v>
      </c>
      <c r="R427" t="s">
        <v>25</v>
      </c>
      <c r="S427" t="s">
        <v>19</v>
      </c>
    </row>
    <row r="428" spans="1:19" ht="15">
      <c r="A428" t="s">
        <v>152</v>
      </c>
      <c r="B428">
        <v>0</v>
      </c>
      <c r="C428">
        <v>0</v>
      </c>
      <c r="D428">
        <f>B428+C428</f>
        <v>0</v>
      </c>
      <c r="E428">
        <v>0</v>
      </c>
      <c r="F428">
        <v>0</v>
      </c>
      <c r="G428">
        <f>E428+F428</f>
        <v>0</v>
      </c>
      <c r="H428">
        <v>4</v>
      </c>
      <c r="I428">
        <v>2</v>
      </c>
      <c r="J428">
        <f>H428+I428</f>
        <v>6</v>
      </c>
      <c r="K428">
        <v>0</v>
      </c>
      <c r="L428">
        <v>0</v>
      </c>
      <c r="M428">
        <f>K428+L428</f>
        <v>0</v>
      </c>
      <c r="N428">
        <v>0</v>
      </c>
      <c r="O428">
        <v>0</v>
      </c>
      <c r="P428">
        <f>N428+O428</f>
        <v>0</v>
      </c>
      <c r="Q428">
        <f>B428+E428+H428+K428+N428</f>
        <v>4</v>
      </c>
      <c r="R428">
        <f>C428+F428+I428+L428+O428</f>
        <v>2</v>
      </c>
      <c r="S428">
        <f>D428+G428+J428+M428+P428</f>
        <v>6</v>
      </c>
    </row>
    <row r="429" spans="1:19" ht="15">
      <c r="A429" t="s">
        <v>153</v>
      </c>
      <c r="B429">
        <v>4</v>
      </c>
      <c r="C429">
        <v>5</v>
      </c>
      <c r="D429">
        <f aca="true" t="shared" si="66" ref="D429:D451">B429+C429</f>
        <v>9</v>
      </c>
      <c r="E429">
        <v>3</v>
      </c>
      <c r="F429">
        <v>5</v>
      </c>
      <c r="G429">
        <f aca="true" t="shared" si="67" ref="G429:G451">E429+F429</f>
        <v>8</v>
      </c>
      <c r="H429">
        <v>4</v>
      </c>
      <c r="I429">
        <v>13</v>
      </c>
      <c r="J429">
        <f aca="true" t="shared" si="68" ref="J429:J451">H429+I429</f>
        <v>17</v>
      </c>
      <c r="K429">
        <v>5</v>
      </c>
      <c r="L429">
        <v>7</v>
      </c>
      <c r="M429">
        <f aca="true" t="shared" si="69" ref="M429:M451">K429+L429</f>
        <v>12</v>
      </c>
      <c r="N429">
        <v>0</v>
      </c>
      <c r="O429">
        <v>0</v>
      </c>
      <c r="P429">
        <f aca="true" t="shared" si="70" ref="P429:P451">N429+O429</f>
        <v>0</v>
      </c>
      <c r="Q429">
        <f aca="true" t="shared" si="71" ref="Q429:Q451">B429+E429+H429+K429+N429</f>
        <v>16</v>
      </c>
      <c r="R429">
        <f aca="true" t="shared" si="72" ref="R429:R451">C429+F429+I429+L429+O429</f>
        <v>30</v>
      </c>
      <c r="S429">
        <f aca="true" t="shared" si="73" ref="S429:S451">D429+G429+J429+M429+P429</f>
        <v>46</v>
      </c>
    </row>
    <row r="430" spans="1:19" ht="15">
      <c r="A430" t="s">
        <v>154</v>
      </c>
      <c r="B430">
        <v>0</v>
      </c>
      <c r="C430">
        <v>3</v>
      </c>
      <c r="D430">
        <f t="shared" si="66"/>
        <v>3</v>
      </c>
      <c r="E430">
        <v>4</v>
      </c>
      <c r="F430">
        <v>3</v>
      </c>
      <c r="G430">
        <f t="shared" si="67"/>
        <v>7</v>
      </c>
      <c r="H430">
        <v>2</v>
      </c>
      <c r="I430">
        <v>4</v>
      </c>
      <c r="J430">
        <f t="shared" si="68"/>
        <v>6</v>
      </c>
      <c r="K430">
        <v>4</v>
      </c>
      <c r="L430">
        <v>7</v>
      </c>
      <c r="M430">
        <f t="shared" si="69"/>
        <v>11</v>
      </c>
      <c r="N430">
        <v>0</v>
      </c>
      <c r="O430">
        <v>0</v>
      </c>
      <c r="P430">
        <f t="shared" si="70"/>
        <v>0</v>
      </c>
      <c r="Q430">
        <f t="shared" si="71"/>
        <v>10</v>
      </c>
      <c r="R430">
        <f t="shared" si="72"/>
        <v>17</v>
      </c>
      <c r="S430">
        <f t="shared" si="73"/>
        <v>27</v>
      </c>
    </row>
    <row r="431" spans="1:19" ht="15">
      <c r="A431" t="s">
        <v>155</v>
      </c>
      <c r="B431">
        <v>55</v>
      </c>
      <c r="C431">
        <v>37</v>
      </c>
      <c r="D431">
        <f t="shared" si="66"/>
        <v>92</v>
      </c>
      <c r="E431">
        <v>146</v>
      </c>
      <c r="F431">
        <v>98</v>
      </c>
      <c r="G431">
        <f t="shared" si="67"/>
        <v>244</v>
      </c>
      <c r="H431">
        <v>141</v>
      </c>
      <c r="I431">
        <v>107</v>
      </c>
      <c r="J431">
        <f t="shared" si="68"/>
        <v>248</v>
      </c>
      <c r="K431">
        <v>116</v>
      </c>
      <c r="L431">
        <v>66</v>
      </c>
      <c r="M431">
        <f t="shared" si="69"/>
        <v>182</v>
      </c>
      <c r="N431">
        <v>0</v>
      </c>
      <c r="O431">
        <v>0</v>
      </c>
      <c r="P431">
        <f t="shared" si="70"/>
        <v>0</v>
      </c>
      <c r="Q431">
        <f t="shared" si="71"/>
        <v>458</v>
      </c>
      <c r="R431">
        <f t="shared" si="72"/>
        <v>308</v>
      </c>
      <c r="S431">
        <f t="shared" si="73"/>
        <v>766</v>
      </c>
    </row>
    <row r="432" spans="1:19" ht="15">
      <c r="A432" t="s">
        <v>156</v>
      </c>
      <c r="B432">
        <v>3</v>
      </c>
      <c r="C432">
        <v>5</v>
      </c>
      <c r="D432">
        <f t="shared" si="66"/>
        <v>8</v>
      </c>
      <c r="E432">
        <v>1</v>
      </c>
      <c r="F432">
        <v>0</v>
      </c>
      <c r="G432">
        <f t="shared" si="67"/>
        <v>1</v>
      </c>
      <c r="H432">
        <v>4</v>
      </c>
      <c r="I432">
        <v>4</v>
      </c>
      <c r="J432">
        <f t="shared" si="68"/>
        <v>8</v>
      </c>
      <c r="K432">
        <v>4</v>
      </c>
      <c r="L432">
        <v>1</v>
      </c>
      <c r="M432">
        <f t="shared" si="69"/>
        <v>5</v>
      </c>
      <c r="N432">
        <v>0</v>
      </c>
      <c r="O432">
        <v>0</v>
      </c>
      <c r="P432">
        <f t="shared" si="70"/>
        <v>0</v>
      </c>
      <c r="Q432">
        <f t="shared" si="71"/>
        <v>12</v>
      </c>
      <c r="R432">
        <f t="shared" si="72"/>
        <v>10</v>
      </c>
      <c r="S432">
        <f t="shared" si="73"/>
        <v>22</v>
      </c>
    </row>
    <row r="433" spans="1:19" ht="15">
      <c r="A433" t="s">
        <v>157</v>
      </c>
      <c r="B433">
        <v>36</v>
      </c>
      <c r="C433">
        <v>34</v>
      </c>
      <c r="D433">
        <f t="shared" si="66"/>
        <v>70</v>
      </c>
      <c r="E433">
        <v>67</v>
      </c>
      <c r="F433">
        <v>43</v>
      </c>
      <c r="G433">
        <f t="shared" si="67"/>
        <v>110</v>
      </c>
      <c r="H433">
        <v>61</v>
      </c>
      <c r="I433">
        <v>31</v>
      </c>
      <c r="J433">
        <f t="shared" si="68"/>
        <v>92</v>
      </c>
      <c r="K433">
        <v>16</v>
      </c>
      <c r="L433">
        <v>16</v>
      </c>
      <c r="M433">
        <f t="shared" si="69"/>
        <v>32</v>
      </c>
      <c r="N433">
        <v>0</v>
      </c>
      <c r="O433">
        <v>0</v>
      </c>
      <c r="P433">
        <f t="shared" si="70"/>
        <v>0</v>
      </c>
      <c r="Q433">
        <f t="shared" si="71"/>
        <v>180</v>
      </c>
      <c r="R433">
        <f t="shared" si="72"/>
        <v>124</v>
      </c>
      <c r="S433">
        <f t="shared" si="73"/>
        <v>304</v>
      </c>
    </row>
    <row r="434" spans="1:19" ht="15">
      <c r="A434" t="s">
        <v>158</v>
      </c>
      <c r="B434">
        <v>0</v>
      </c>
      <c r="C434">
        <v>0</v>
      </c>
      <c r="D434">
        <f t="shared" si="66"/>
        <v>0</v>
      </c>
      <c r="E434">
        <v>1</v>
      </c>
      <c r="F434">
        <v>2</v>
      </c>
      <c r="G434">
        <f t="shared" si="67"/>
        <v>3</v>
      </c>
      <c r="H434">
        <v>0</v>
      </c>
      <c r="I434">
        <v>1</v>
      </c>
      <c r="J434">
        <f t="shared" si="68"/>
        <v>1</v>
      </c>
      <c r="K434">
        <v>1</v>
      </c>
      <c r="L434">
        <v>1</v>
      </c>
      <c r="M434">
        <f t="shared" si="69"/>
        <v>2</v>
      </c>
      <c r="N434">
        <v>0</v>
      </c>
      <c r="O434">
        <v>0</v>
      </c>
      <c r="P434">
        <f t="shared" si="70"/>
        <v>0</v>
      </c>
      <c r="Q434">
        <f t="shared" si="71"/>
        <v>2</v>
      </c>
      <c r="R434">
        <f t="shared" si="72"/>
        <v>4</v>
      </c>
      <c r="S434">
        <f t="shared" si="73"/>
        <v>6</v>
      </c>
    </row>
    <row r="435" spans="1:19" ht="15">
      <c r="A435" t="s">
        <v>147</v>
      </c>
      <c r="B435">
        <v>11</v>
      </c>
      <c r="C435">
        <v>51</v>
      </c>
      <c r="D435">
        <f t="shared" si="66"/>
        <v>62</v>
      </c>
      <c r="E435">
        <v>5</v>
      </c>
      <c r="F435">
        <v>61</v>
      </c>
      <c r="G435">
        <f t="shared" si="67"/>
        <v>66</v>
      </c>
      <c r="H435">
        <v>14</v>
      </c>
      <c r="I435">
        <v>116</v>
      </c>
      <c r="J435">
        <f t="shared" si="68"/>
        <v>130</v>
      </c>
      <c r="K435">
        <v>4</v>
      </c>
      <c r="L435">
        <v>46</v>
      </c>
      <c r="M435">
        <f t="shared" si="69"/>
        <v>50</v>
      </c>
      <c r="N435">
        <v>0</v>
      </c>
      <c r="O435">
        <v>0</v>
      </c>
      <c r="P435">
        <f t="shared" si="70"/>
        <v>0</v>
      </c>
      <c r="Q435">
        <f t="shared" si="71"/>
        <v>34</v>
      </c>
      <c r="R435">
        <f t="shared" si="72"/>
        <v>274</v>
      </c>
      <c r="S435">
        <f t="shared" si="73"/>
        <v>308</v>
      </c>
    </row>
    <row r="436" spans="1:19" ht="15">
      <c r="A436" t="s">
        <v>148</v>
      </c>
      <c r="B436">
        <v>0</v>
      </c>
      <c r="C436">
        <v>5</v>
      </c>
      <c r="D436">
        <f t="shared" si="66"/>
        <v>5</v>
      </c>
      <c r="E436">
        <v>0</v>
      </c>
      <c r="F436">
        <v>6</v>
      </c>
      <c r="G436">
        <f t="shared" si="67"/>
        <v>6</v>
      </c>
      <c r="H436">
        <v>0</v>
      </c>
      <c r="I436">
        <v>5</v>
      </c>
      <c r="J436">
        <f t="shared" si="68"/>
        <v>5</v>
      </c>
      <c r="K436">
        <v>0</v>
      </c>
      <c r="L436">
        <v>6</v>
      </c>
      <c r="M436">
        <f t="shared" si="69"/>
        <v>6</v>
      </c>
      <c r="N436">
        <v>0</v>
      </c>
      <c r="O436">
        <v>0</v>
      </c>
      <c r="P436">
        <f t="shared" si="70"/>
        <v>0</v>
      </c>
      <c r="Q436">
        <f t="shared" si="71"/>
        <v>0</v>
      </c>
      <c r="R436">
        <f t="shared" si="72"/>
        <v>22</v>
      </c>
      <c r="S436">
        <f t="shared" si="73"/>
        <v>22</v>
      </c>
    </row>
    <row r="437" spans="1:19" ht="15">
      <c r="A437" t="s">
        <v>62</v>
      </c>
      <c r="B437">
        <v>0</v>
      </c>
      <c r="C437">
        <v>1</v>
      </c>
      <c r="D437">
        <f t="shared" si="66"/>
        <v>1</v>
      </c>
      <c r="E437">
        <v>1</v>
      </c>
      <c r="F437">
        <v>1</v>
      </c>
      <c r="G437">
        <f t="shared" si="67"/>
        <v>2</v>
      </c>
      <c r="H437">
        <v>2</v>
      </c>
      <c r="I437">
        <v>3</v>
      </c>
      <c r="J437">
        <f t="shared" si="68"/>
        <v>5</v>
      </c>
      <c r="K437">
        <v>1</v>
      </c>
      <c r="L437">
        <v>2</v>
      </c>
      <c r="M437">
        <f t="shared" si="69"/>
        <v>3</v>
      </c>
      <c r="N437">
        <v>0</v>
      </c>
      <c r="O437">
        <v>0</v>
      </c>
      <c r="P437">
        <f t="shared" si="70"/>
        <v>0</v>
      </c>
      <c r="Q437">
        <f t="shared" si="71"/>
        <v>4</v>
      </c>
      <c r="R437">
        <f t="shared" si="72"/>
        <v>7</v>
      </c>
      <c r="S437">
        <f t="shared" si="73"/>
        <v>11</v>
      </c>
    </row>
    <row r="438" spans="1:19" ht="15">
      <c r="A438" t="s">
        <v>149</v>
      </c>
      <c r="B438">
        <v>1</v>
      </c>
      <c r="C438">
        <v>6</v>
      </c>
      <c r="D438">
        <f t="shared" si="66"/>
        <v>7</v>
      </c>
      <c r="E438">
        <v>2</v>
      </c>
      <c r="F438">
        <v>5</v>
      </c>
      <c r="G438">
        <f t="shared" si="67"/>
        <v>7</v>
      </c>
      <c r="H438">
        <v>6</v>
      </c>
      <c r="I438">
        <v>4</v>
      </c>
      <c r="J438">
        <f t="shared" si="68"/>
        <v>10</v>
      </c>
      <c r="K438">
        <v>3</v>
      </c>
      <c r="L438">
        <v>3</v>
      </c>
      <c r="M438">
        <f t="shared" si="69"/>
        <v>6</v>
      </c>
      <c r="N438">
        <v>0</v>
      </c>
      <c r="O438">
        <v>0</v>
      </c>
      <c r="P438">
        <f t="shared" si="70"/>
        <v>0</v>
      </c>
      <c r="Q438">
        <f t="shared" si="71"/>
        <v>12</v>
      </c>
      <c r="R438">
        <f t="shared" si="72"/>
        <v>18</v>
      </c>
      <c r="S438">
        <f t="shared" si="73"/>
        <v>30</v>
      </c>
    </row>
    <row r="439" spans="1:19" ht="15">
      <c r="A439" t="s">
        <v>150</v>
      </c>
      <c r="B439">
        <v>4</v>
      </c>
      <c r="C439">
        <v>12</v>
      </c>
      <c r="D439">
        <f t="shared" si="66"/>
        <v>16</v>
      </c>
      <c r="E439">
        <v>8</v>
      </c>
      <c r="F439">
        <v>15</v>
      </c>
      <c r="G439">
        <f t="shared" si="67"/>
        <v>23</v>
      </c>
      <c r="H439">
        <v>5</v>
      </c>
      <c r="I439">
        <v>19</v>
      </c>
      <c r="J439">
        <f t="shared" si="68"/>
        <v>24</v>
      </c>
      <c r="K439">
        <v>6</v>
      </c>
      <c r="L439">
        <v>30</v>
      </c>
      <c r="M439">
        <f t="shared" si="69"/>
        <v>36</v>
      </c>
      <c r="N439">
        <v>0</v>
      </c>
      <c r="O439">
        <v>0</v>
      </c>
      <c r="P439">
        <f t="shared" si="70"/>
        <v>0</v>
      </c>
      <c r="Q439">
        <f t="shared" si="71"/>
        <v>23</v>
      </c>
      <c r="R439">
        <f t="shared" si="72"/>
        <v>76</v>
      </c>
      <c r="S439">
        <f t="shared" si="73"/>
        <v>99</v>
      </c>
    </row>
    <row r="440" spans="1:19" ht="15">
      <c r="A440" t="s">
        <v>159</v>
      </c>
      <c r="B440">
        <v>0</v>
      </c>
      <c r="C440">
        <v>0</v>
      </c>
      <c r="D440">
        <f t="shared" si="66"/>
        <v>0</v>
      </c>
      <c r="E440">
        <v>1</v>
      </c>
      <c r="F440">
        <v>0</v>
      </c>
      <c r="G440">
        <f t="shared" si="67"/>
        <v>1</v>
      </c>
      <c r="H440">
        <v>0</v>
      </c>
      <c r="I440">
        <v>2</v>
      </c>
      <c r="J440">
        <f t="shared" si="68"/>
        <v>2</v>
      </c>
      <c r="K440">
        <v>1</v>
      </c>
      <c r="L440">
        <v>2</v>
      </c>
      <c r="M440">
        <f t="shared" si="69"/>
        <v>3</v>
      </c>
      <c r="N440">
        <v>0</v>
      </c>
      <c r="O440">
        <v>0</v>
      </c>
      <c r="P440">
        <f t="shared" si="70"/>
        <v>0</v>
      </c>
      <c r="Q440">
        <f t="shared" si="71"/>
        <v>2</v>
      </c>
      <c r="R440">
        <f t="shared" si="72"/>
        <v>4</v>
      </c>
      <c r="S440">
        <f t="shared" si="73"/>
        <v>6</v>
      </c>
    </row>
    <row r="441" spans="1:19" ht="15">
      <c r="A441" t="s">
        <v>160</v>
      </c>
      <c r="B441">
        <v>1</v>
      </c>
      <c r="C441">
        <v>2</v>
      </c>
      <c r="D441">
        <f t="shared" si="66"/>
        <v>3</v>
      </c>
      <c r="E441">
        <v>7</v>
      </c>
      <c r="F441">
        <v>2</v>
      </c>
      <c r="G441">
        <f t="shared" si="67"/>
        <v>9</v>
      </c>
      <c r="H441">
        <v>2</v>
      </c>
      <c r="I441">
        <v>1</v>
      </c>
      <c r="J441">
        <f t="shared" si="68"/>
        <v>3</v>
      </c>
      <c r="K441">
        <v>5</v>
      </c>
      <c r="L441">
        <v>2</v>
      </c>
      <c r="M441">
        <f t="shared" si="69"/>
        <v>7</v>
      </c>
      <c r="N441">
        <v>0</v>
      </c>
      <c r="O441">
        <v>0</v>
      </c>
      <c r="P441">
        <f t="shared" si="70"/>
        <v>0</v>
      </c>
      <c r="Q441">
        <f t="shared" si="71"/>
        <v>15</v>
      </c>
      <c r="R441">
        <f t="shared" si="72"/>
        <v>7</v>
      </c>
      <c r="S441">
        <f t="shared" si="73"/>
        <v>22</v>
      </c>
    </row>
    <row r="442" spans="1:19" ht="15">
      <c r="A442" t="s">
        <v>112</v>
      </c>
      <c r="B442">
        <v>0</v>
      </c>
      <c r="C442">
        <v>0</v>
      </c>
      <c r="D442">
        <f t="shared" si="66"/>
        <v>0</v>
      </c>
      <c r="E442">
        <v>1</v>
      </c>
      <c r="F442">
        <v>1</v>
      </c>
      <c r="G442">
        <f t="shared" si="67"/>
        <v>2</v>
      </c>
      <c r="H442">
        <v>0</v>
      </c>
      <c r="I442">
        <v>3</v>
      </c>
      <c r="J442">
        <f t="shared" si="68"/>
        <v>3</v>
      </c>
      <c r="K442">
        <v>1</v>
      </c>
      <c r="L442">
        <v>2</v>
      </c>
      <c r="M442">
        <f t="shared" si="69"/>
        <v>3</v>
      </c>
      <c r="N442">
        <v>0</v>
      </c>
      <c r="O442">
        <v>0</v>
      </c>
      <c r="P442">
        <f t="shared" si="70"/>
        <v>0</v>
      </c>
      <c r="Q442">
        <f t="shared" si="71"/>
        <v>2</v>
      </c>
      <c r="R442">
        <f t="shared" si="72"/>
        <v>6</v>
      </c>
      <c r="S442">
        <f t="shared" si="73"/>
        <v>8</v>
      </c>
    </row>
    <row r="443" spans="1:19" ht="15">
      <c r="A443" t="s">
        <v>79</v>
      </c>
      <c r="B443">
        <v>1</v>
      </c>
      <c r="C443">
        <v>4</v>
      </c>
      <c r="D443">
        <f t="shared" si="66"/>
        <v>5</v>
      </c>
      <c r="E443">
        <v>11</v>
      </c>
      <c r="F443">
        <v>5</v>
      </c>
      <c r="G443">
        <f t="shared" si="67"/>
        <v>16</v>
      </c>
      <c r="H443">
        <v>7</v>
      </c>
      <c r="I443">
        <v>16</v>
      </c>
      <c r="J443">
        <f t="shared" si="68"/>
        <v>23</v>
      </c>
      <c r="K443">
        <v>5</v>
      </c>
      <c r="L443">
        <v>2</v>
      </c>
      <c r="M443">
        <f t="shared" si="69"/>
        <v>7</v>
      </c>
      <c r="N443">
        <v>0</v>
      </c>
      <c r="O443">
        <v>0</v>
      </c>
      <c r="P443">
        <f t="shared" si="70"/>
        <v>0</v>
      </c>
      <c r="Q443">
        <f t="shared" si="71"/>
        <v>24</v>
      </c>
      <c r="R443">
        <f t="shared" si="72"/>
        <v>27</v>
      </c>
      <c r="S443">
        <f t="shared" si="73"/>
        <v>51</v>
      </c>
    </row>
    <row r="444" spans="1:19" ht="15">
      <c r="A444" t="s">
        <v>161</v>
      </c>
      <c r="B444">
        <v>4</v>
      </c>
      <c r="C444">
        <v>10</v>
      </c>
      <c r="D444">
        <f t="shared" si="66"/>
        <v>14</v>
      </c>
      <c r="E444">
        <v>5</v>
      </c>
      <c r="F444">
        <v>9</v>
      </c>
      <c r="G444">
        <f t="shared" si="67"/>
        <v>14</v>
      </c>
      <c r="H444">
        <v>11</v>
      </c>
      <c r="I444">
        <v>14</v>
      </c>
      <c r="J444">
        <f t="shared" si="68"/>
        <v>25</v>
      </c>
      <c r="K444">
        <v>7</v>
      </c>
      <c r="L444">
        <v>12</v>
      </c>
      <c r="M444">
        <f t="shared" si="69"/>
        <v>19</v>
      </c>
      <c r="N444">
        <v>0</v>
      </c>
      <c r="O444">
        <v>0</v>
      </c>
      <c r="P444">
        <f t="shared" si="70"/>
        <v>0</v>
      </c>
      <c r="Q444">
        <f t="shared" si="71"/>
        <v>27</v>
      </c>
      <c r="R444">
        <f t="shared" si="72"/>
        <v>45</v>
      </c>
      <c r="S444">
        <f t="shared" si="73"/>
        <v>72</v>
      </c>
    </row>
    <row r="445" spans="1:19" ht="15">
      <c r="A445" t="s">
        <v>162</v>
      </c>
      <c r="B445">
        <v>7</v>
      </c>
      <c r="C445">
        <v>2</v>
      </c>
      <c r="D445">
        <f t="shared" si="66"/>
        <v>9</v>
      </c>
      <c r="E445">
        <v>8</v>
      </c>
      <c r="F445">
        <v>3</v>
      </c>
      <c r="G445">
        <f t="shared" si="67"/>
        <v>11</v>
      </c>
      <c r="H445">
        <v>10</v>
      </c>
      <c r="I445">
        <v>2</v>
      </c>
      <c r="J445">
        <f t="shared" si="68"/>
        <v>12</v>
      </c>
      <c r="K445">
        <v>11</v>
      </c>
      <c r="L445">
        <v>4</v>
      </c>
      <c r="M445">
        <f t="shared" si="69"/>
        <v>15</v>
      </c>
      <c r="N445">
        <v>0</v>
      </c>
      <c r="O445">
        <v>0</v>
      </c>
      <c r="P445">
        <f t="shared" si="70"/>
        <v>0</v>
      </c>
      <c r="Q445">
        <f t="shared" si="71"/>
        <v>36</v>
      </c>
      <c r="R445">
        <f t="shared" si="72"/>
        <v>11</v>
      </c>
      <c r="S445">
        <f t="shared" si="73"/>
        <v>47</v>
      </c>
    </row>
    <row r="446" spans="1:19" ht="15">
      <c r="A446" t="s">
        <v>163</v>
      </c>
      <c r="B446">
        <v>2</v>
      </c>
      <c r="C446">
        <v>9</v>
      </c>
      <c r="D446">
        <f t="shared" si="66"/>
        <v>11</v>
      </c>
      <c r="E446">
        <v>2</v>
      </c>
      <c r="F446">
        <v>5</v>
      </c>
      <c r="G446">
        <f t="shared" si="67"/>
        <v>7</v>
      </c>
      <c r="H446">
        <v>3</v>
      </c>
      <c r="I446">
        <v>10</v>
      </c>
      <c r="J446">
        <f t="shared" si="68"/>
        <v>13</v>
      </c>
      <c r="K446">
        <v>2</v>
      </c>
      <c r="L446">
        <v>6</v>
      </c>
      <c r="M446">
        <f t="shared" si="69"/>
        <v>8</v>
      </c>
      <c r="N446">
        <v>0</v>
      </c>
      <c r="O446">
        <v>0</v>
      </c>
      <c r="P446">
        <f t="shared" si="70"/>
        <v>0</v>
      </c>
      <c r="Q446">
        <f t="shared" si="71"/>
        <v>9</v>
      </c>
      <c r="R446">
        <f t="shared" si="72"/>
        <v>30</v>
      </c>
      <c r="S446">
        <f t="shared" si="73"/>
        <v>39</v>
      </c>
    </row>
    <row r="447" spans="1:19" ht="15">
      <c r="A447" t="s">
        <v>17</v>
      </c>
      <c r="B447">
        <v>0</v>
      </c>
      <c r="C447">
        <v>0</v>
      </c>
      <c r="D447">
        <f t="shared" si="66"/>
        <v>0</v>
      </c>
      <c r="E447">
        <v>1</v>
      </c>
      <c r="F447">
        <v>0</v>
      </c>
      <c r="G447">
        <f t="shared" si="67"/>
        <v>1</v>
      </c>
      <c r="H447">
        <v>5</v>
      </c>
      <c r="I447">
        <v>0</v>
      </c>
      <c r="J447">
        <f t="shared" si="68"/>
        <v>5</v>
      </c>
      <c r="K447">
        <v>4</v>
      </c>
      <c r="L447">
        <v>3</v>
      </c>
      <c r="M447">
        <f t="shared" si="69"/>
        <v>7</v>
      </c>
      <c r="N447">
        <v>0</v>
      </c>
      <c r="O447">
        <v>0</v>
      </c>
      <c r="P447">
        <f t="shared" si="70"/>
        <v>0</v>
      </c>
      <c r="Q447">
        <f t="shared" si="71"/>
        <v>10</v>
      </c>
      <c r="R447">
        <f t="shared" si="72"/>
        <v>3</v>
      </c>
      <c r="S447">
        <f t="shared" si="73"/>
        <v>13</v>
      </c>
    </row>
    <row r="448" spans="1:19" ht="15">
      <c r="A448" t="s">
        <v>140</v>
      </c>
      <c r="B448">
        <v>3</v>
      </c>
      <c r="C448">
        <v>3</v>
      </c>
      <c r="D448">
        <f t="shared" si="66"/>
        <v>6</v>
      </c>
      <c r="E448">
        <v>2</v>
      </c>
      <c r="F448">
        <v>3</v>
      </c>
      <c r="G448">
        <f t="shared" si="67"/>
        <v>5</v>
      </c>
      <c r="H448">
        <v>1</v>
      </c>
      <c r="I448">
        <v>1</v>
      </c>
      <c r="J448">
        <f t="shared" si="68"/>
        <v>2</v>
      </c>
      <c r="K448">
        <v>1</v>
      </c>
      <c r="L448">
        <v>1</v>
      </c>
      <c r="M448">
        <f t="shared" si="69"/>
        <v>2</v>
      </c>
      <c r="N448">
        <v>0</v>
      </c>
      <c r="O448">
        <v>0</v>
      </c>
      <c r="P448">
        <f t="shared" si="70"/>
        <v>0</v>
      </c>
      <c r="Q448">
        <f t="shared" si="71"/>
        <v>7</v>
      </c>
      <c r="R448">
        <f t="shared" si="72"/>
        <v>8</v>
      </c>
      <c r="S448">
        <f t="shared" si="73"/>
        <v>15</v>
      </c>
    </row>
    <row r="449" spans="1:19" ht="15">
      <c r="A449" t="s">
        <v>59</v>
      </c>
      <c r="B449">
        <v>0</v>
      </c>
      <c r="C449">
        <v>0</v>
      </c>
      <c r="D449">
        <f t="shared" si="66"/>
        <v>0</v>
      </c>
      <c r="E449">
        <v>0</v>
      </c>
      <c r="F449">
        <v>0</v>
      </c>
      <c r="G449">
        <f t="shared" si="67"/>
        <v>0</v>
      </c>
      <c r="H449">
        <v>0</v>
      </c>
      <c r="I449">
        <v>0</v>
      </c>
      <c r="J449">
        <f t="shared" si="68"/>
        <v>0</v>
      </c>
      <c r="K449">
        <v>0</v>
      </c>
      <c r="L449">
        <v>0</v>
      </c>
      <c r="M449">
        <f t="shared" si="69"/>
        <v>0</v>
      </c>
      <c r="N449">
        <v>141</v>
      </c>
      <c r="O449">
        <v>91</v>
      </c>
      <c r="P449">
        <f t="shared" si="70"/>
        <v>232</v>
      </c>
      <c r="Q449">
        <f t="shared" si="71"/>
        <v>141</v>
      </c>
      <c r="R449">
        <f t="shared" si="72"/>
        <v>91</v>
      </c>
      <c r="S449">
        <f t="shared" si="73"/>
        <v>232</v>
      </c>
    </row>
    <row r="450" spans="1:19" ht="15">
      <c r="A450" t="s">
        <v>164</v>
      </c>
      <c r="B450">
        <v>1</v>
      </c>
      <c r="C450">
        <v>3</v>
      </c>
      <c r="D450">
        <f t="shared" si="66"/>
        <v>4</v>
      </c>
      <c r="E450">
        <v>3</v>
      </c>
      <c r="F450">
        <v>3</v>
      </c>
      <c r="G450">
        <f t="shared" si="67"/>
        <v>6</v>
      </c>
      <c r="H450">
        <v>6</v>
      </c>
      <c r="I450">
        <v>9</v>
      </c>
      <c r="J450">
        <f t="shared" si="68"/>
        <v>15</v>
      </c>
      <c r="K450">
        <v>1</v>
      </c>
      <c r="L450">
        <v>1</v>
      </c>
      <c r="M450">
        <f t="shared" si="69"/>
        <v>2</v>
      </c>
      <c r="N450">
        <v>0</v>
      </c>
      <c r="O450">
        <v>0</v>
      </c>
      <c r="P450">
        <f t="shared" si="70"/>
        <v>0</v>
      </c>
      <c r="Q450">
        <f t="shared" si="71"/>
        <v>11</v>
      </c>
      <c r="R450">
        <f t="shared" si="72"/>
        <v>16</v>
      </c>
      <c r="S450">
        <f t="shared" si="73"/>
        <v>27</v>
      </c>
    </row>
    <row r="451" spans="1:19" ht="15">
      <c r="A451" t="s">
        <v>87</v>
      </c>
      <c r="B451">
        <v>13</v>
      </c>
      <c r="C451">
        <v>10</v>
      </c>
      <c r="D451">
        <f t="shared" si="66"/>
        <v>23</v>
      </c>
      <c r="E451">
        <v>5</v>
      </c>
      <c r="F451">
        <v>9</v>
      </c>
      <c r="G451">
        <f t="shared" si="67"/>
        <v>14</v>
      </c>
      <c r="H451">
        <v>0</v>
      </c>
      <c r="I451">
        <v>0</v>
      </c>
      <c r="J451">
        <f t="shared" si="68"/>
        <v>0</v>
      </c>
      <c r="K451">
        <v>0</v>
      </c>
      <c r="L451">
        <v>0</v>
      </c>
      <c r="M451">
        <f t="shared" si="69"/>
        <v>0</v>
      </c>
      <c r="N451">
        <v>0</v>
      </c>
      <c r="O451">
        <v>0</v>
      </c>
      <c r="P451">
        <f t="shared" si="70"/>
        <v>0</v>
      </c>
      <c r="Q451">
        <f t="shared" si="71"/>
        <v>18</v>
      </c>
      <c r="R451">
        <f t="shared" si="72"/>
        <v>19</v>
      </c>
      <c r="S451">
        <f t="shared" si="73"/>
        <v>37</v>
      </c>
    </row>
    <row r="452" spans="1:19" s="1" customFormat="1" ht="15">
      <c r="A452" s="1" t="s">
        <v>19</v>
      </c>
      <c r="B452" s="1">
        <f>SUM(B428:B451)</f>
        <v>146</v>
      </c>
      <c r="C452" s="1">
        <f aca="true" t="shared" si="74" ref="C452:S452">SUM(C428:C451)</f>
        <v>202</v>
      </c>
      <c r="D452" s="1">
        <f t="shared" si="74"/>
        <v>348</v>
      </c>
      <c r="E452" s="1">
        <f t="shared" si="74"/>
        <v>284</v>
      </c>
      <c r="F452" s="1">
        <f t="shared" si="74"/>
        <v>279</v>
      </c>
      <c r="G452" s="1">
        <f t="shared" si="74"/>
        <v>563</v>
      </c>
      <c r="H452" s="1">
        <f t="shared" si="74"/>
        <v>288</v>
      </c>
      <c r="I452" s="1">
        <f t="shared" si="74"/>
        <v>367</v>
      </c>
      <c r="J452" s="1">
        <f t="shared" si="74"/>
        <v>655</v>
      </c>
      <c r="K452" s="1">
        <f t="shared" si="74"/>
        <v>198</v>
      </c>
      <c r="L452" s="1">
        <f t="shared" si="74"/>
        <v>220</v>
      </c>
      <c r="M452" s="1">
        <f t="shared" si="74"/>
        <v>418</v>
      </c>
      <c r="N452" s="1">
        <f t="shared" si="74"/>
        <v>141</v>
      </c>
      <c r="O452" s="1">
        <f t="shared" si="74"/>
        <v>91</v>
      </c>
      <c r="P452" s="1">
        <f t="shared" si="74"/>
        <v>232</v>
      </c>
      <c r="Q452" s="1">
        <f t="shared" si="74"/>
        <v>1057</v>
      </c>
      <c r="R452" s="1">
        <f t="shared" si="74"/>
        <v>1159</v>
      </c>
      <c r="S452" s="1">
        <f t="shared" si="74"/>
        <v>2216</v>
      </c>
    </row>
    <row r="454" ht="15">
      <c r="A454" s="1" t="s">
        <v>446</v>
      </c>
    </row>
    <row r="455" ht="15">
      <c r="A455" s="1" t="s">
        <v>439</v>
      </c>
    </row>
    <row r="456" spans="2:17" ht="15">
      <c r="B456" t="s">
        <v>56</v>
      </c>
      <c r="Q456" t="s">
        <v>19</v>
      </c>
    </row>
    <row r="457" spans="2:14" ht="15">
      <c r="B457">
        <v>1</v>
      </c>
      <c r="E457">
        <v>2</v>
      </c>
      <c r="H457">
        <v>3</v>
      </c>
      <c r="K457">
        <v>4</v>
      </c>
      <c r="N457" t="s">
        <v>40</v>
      </c>
    </row>
    <row r="458" spans="2:19" ht="15">
      <c r="B458" t="s">
        <v>24</v>
      </c>
      <c r="C458" t="s">
        <v>25</v>
      </c>
      <c r="D458" t="s">
        <v>19</v>
      </c>
      <c r="E458" t="s">
        <v>24</v>
      </c>
      <c r="F458" t="s">
        <v>25</v>
      </c>
      <c r="G458" t="s">
        <v>19</v>
      </c>
      <c r="H458" t="s">
        <v>24</v>
      </c>
      <c r="I458" t="s">
        <v>25</v>
      </c>
      <c r="J458" t="s">
        <v>19</v>
      </c>
      <c r="K458" t="s">
        <v>24</v>
      </c>
      <c r="L458" t="s">
        <v>25</v>
      </c>
      <c r="M458" t="s">
        <v>19</v>
      </c>
      <c r="N458" t="s">
        <v>24</v>
      </c>
      <c r="O458" t="s">
        <v>25</v>
      </c>
      <c r="P458" t="s">
        <v>19</v>
      </c>
      <c r="Q458" t="s">
        <v>24</v>
      </c>
      <c r="R458" t="s">
        <v>25</v>
      </c>
      <c r="S458" t="s">
        <v>19</v>
      </c>
    </row>
    <row r="459" spans="2:19" ht="15">
      <c r="B459">
        <v>3</v>
      </c>
      <c r="C459">
        <v>7</v>
      </c>
      <c r="D459">
        <v>10</v>
      </c>
      <c r="E459">
        <v>28</v>
      </c>
      <c r="F459">
        <v>20</v>
      </c>
      <c r="G459">
        <v>48</v>
      </c>
      <c r="H459">
        <v>49</v>
      </c>
      <c r="I459">
        <v>26</v>
      </c>
      <c r="J459">
        <v>75</v>
      </c>
      <c r="K459">
        <v>50</v>
      </c>
      <c r="L459">
        <v>28</v>
      </c>
      <c r="M459">
        <v>78</v>
      </c>
      <c r="N459">
        <v>1</v>
      </c>
      <c r="O459">
        <v>1</v>
      </c>
      <c r="P459">
        <v>2</v>
      </c>
      <c r="Q459">
        <v>131</v>
      </c>
      <c r="R459">
        <v>82</v>
      </c>
      <c r="S459">
        <v>213</v>
      </c>
    </row>
    <row r="460" spans="1:19" ht="15">
      <c r="A460" t="s">
        <v>72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1</v>
      </c>
      <c r="L460">
        <v>0</v>
      </c>
      <c r="M460">
        <v>1</v>
      </c>
      <c r="N460">
        <v>0</v>
      </c>
      <c r="O460">
        <v>0</v>
      </c>
      <c r="P460">
        <v>0</v>
      </c>
      <c r="Q460">
        <v>1</v>
      </c>
      <c r="R460">
        <v>0</v>
      </c>
      <c r="S460">
        <v>1</v>
      </c>
    </row>
    <row r="461" spans="1:19" ht="15">
      <c r="A461" t="s">
        <v>111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1</v>
      </c>
      <c r="L461">
        <v>0</v>
      </c>
      <c r="M461">
        <v>1</v>
      </c>
      <c r="N461">
        <v>0</v>
      </c>
      <c r="O461">
        <v>0</v>
      </c>
      <c r="P461">
        <v>0</v>
      </c>
      <c r="Q461">
        <v>1</v>
      </c>
      <c r="R461">
        <v>0</v>
      </c>
      <c r="S461">
        <v>1</v>
      </c>
    </row>
    <row r="462" spans="1:19" ht="15">
      <c r="A462" t="s">
        <v>112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1</v>
      </c>
      <c r="J462">
        <v>1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1</v>
      </c>
      <c r="S462">
        <v>1</v>
      </c>
    </row>
    <row r="463" spans="1:19" ht="15">
      <c r="A463" t="s">
        <v>123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1</v>
      </c>
      <c r="I463">
        <v>0</v>
      </c>
      <c r="J463">
        <v>1</v>
      </c>
      <c r="K463">
        <v>2</v>
      </c>
      <c r="L463">
        <v>0</v>
      </c>
      <c r="M463">
        <v>2</v>
      </c>
      <c r="N463">
        <v>0</v>
      </c>
      <c r="O463">
        <v>0</v>
      </c>
      <c r="P463">
        <v>0</v>
      </c>
      <c r="Q463">
        <v>3</v>
      </c>
      <c r="R463">
        <v>0</v>
      </c>
      <c r="S463">
        <v>3</v>
      </c>
    </row>
    <row r="464" spans="1:19" ht="15">
      <c r="A464" t="s">
        <v>130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1</v>
      </c>
      <c r="L464">
        <v>0</v>
      </c>
      <c r="M464">
        <v>1</v>
      </c>
      <c r="N464">
        <v>0</v>
      </c>
      <c r="O464">
        <v>0</v>
      </c>
      <c r="P464">
        <v>0</v>
      </c>
      <c r="Q464">
        <v>1</v>
      </c>
      <c r="R464">
        <v>0</v>
      </c>
      <c r="S464">
        <v>1</v>
      </c>
    </row>
    <row r="465" spans="1:19" ht="15">
      <c r="A465" t="s">
        <v>81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1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1</v>
      </c>
      <c r="R465">
        <v>0</v>
      </c>
      <c r="S465">
        <v>1</v>
      </c>
    </row>
    <row r="466" spans="1:19" ht="15">
      <c r="A466" t="s">
        <v>82</v>
      </c>
      <c r="B466">
        <v>0</v>
      </c>
      <c r="C466">
        <v>0</v>
      </c>
      <c r="D466">
        <v>0</v>
      </c>
      <c r="E466">
        <v>1</v>
      </c>
      <c r="F466">
        <v>0</v>
      </c>
      <c r="G466">
        <v>1</v>
      </c>
      <c r="H466">
        <v>0</v>
      </c>
      <c r="I466">
        <v>0</v>
      </c>
      <c r="J466">
        <v>0</v>
      </c>
      <c r="K466">
        <v>0</v>
      </c>
      <c r="L466">
        <v>1</v>
      </c>
      <c r="M466">
        <v>1</v>
      </c>
      <c r="N466">
        <v>0</v>
      </c>
      <c r="O466">
        <v>0</v>
      </c>
      <c r="P466">
        <v>0</v>
      </c>
      <c r="Q466">
        <v>1</v>
      </c>
      <c r="R466">
        <v>1</v>
      </c>
      <c r="S466">
        <v>2</v>
      </c>
    </row>
    <row r="467" spans="1:19" ht="15">
      <c r="A467" t="s">
        <v>83</v>
      </c>
      <c r="B467">
        <v>0</v>
      </c>
      <c r="C467">
        <v>0</v>
      </c>
      <c r="D467">
        <v>0</v>
      </c>
      <c r="E467">
        <v>1</v>
      </c>
      <c r="F467">
        <v>0</v>
      </c>
      <c r="G467">
        <v>1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1</v>
      </c>
      <c r="R467">
        <v>0</v>
      </c>
      <c r="S467">
        <v>1</v>
      </c>
    </row>
    <row r="468" spans="1:19" ht="15">
      <c r="A468" t="s">
        <v>141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1</v>
      </c>
      <c r="I468">
        <v>0</v>
      </c>
      <c r="J468">
        <v>1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1</v>
      </c>
      <c r="R468">
        <v>0</v>
      </c>
      <c r="S468">
        <v>1</v>
      </c>
    </row>
    <row r="469" spans="1:19" s="1" customFormat="1" ht="15">
      <c r="A469" s="1" t="s">
        <v>19</v>
      </c>
      <c r="B469" s="1">
        <v>3</v>
      </c>
      <c r="C469" s="1">
        <v>7</v>
      </c>
      <c r="D469" s="1">
        <v>10</v>
      </c>
      <c r="E469" s="1">
        <v>30</v>
      </c>
      <c r="F469" s="1">
        <v>20</v>
      </c>
      <c r="G469" s="1">
        <v>50</v>
      </c>
      <c r="H469" s="1">
        <v>51</v>
      </c>
      <c r="I469" s="1">
        <v>27</v>
      </c>
      <c r="J469" s="1">
        <v>78</v>
      </c>
      <c r="K469" s="1">
        <v>56</v>
      </c>
      <c r="L469" s="1">
        <v>29</v>
      </c>
      <c r="M469" s="1">
        <v>85</v>
      </c>
      <c r="N469" s="1">
        <v>1</v>
      </c>
      <c r="O469" s="1">
        <v>1</v>
      </c>
      <c r="P469" s="1">
        <v>2</v>
      </c>
      <c r="Q469" s="1">
        <v>141</v>
      </c>
      <c r="R469" s="1">
        <v>84</v>
      </c>
      <c r="S469" s="1">
        <v>225</v>
      </c>
    </row>
    <row r="471" ht="15">
      <c r="A471" s="1" t="s">
        <v>440</v>
      </c>
    </row>
    <row r="472" spans="2:17" ht="15">
      <c r="B472" t="s">
        <v>56</v>
      </c>
      <c r="Q472" t="s">
        <v>19</v>
      </c>
    </row>
    <row r="473" spans="2:14" ht="15">
      <c r="B473">
        <v>1</v>
      </c>
      <c r="E473">
        <v>2</v>
      </c>
      <c r="H473">
        <v>3</v>
      </c>
      <c r="K473">
        <v>4</v>
      </c>
      <c r="N473" t="s">
        <v>40</v>
      </c>
    </row>
    <row r="474" spans="2:19" ht="15">
      <c r="B474" t="s">
        <v>24</v>
      </c>
      <c r="C474" t="s">
        <v>25</v>
      </c>
      <c r="D474" t="s">
        <v>19</v>
      </c>
      <c r="E474" t="s">
        <v>24</v>
      </c>
      <c r="F474" t="s">
        <v>25</v>
      </c>
      <c r="G474" t="s">
        <v>19</v>
      </c>
      <c r="H474" t="s">
        <v>24</v>
      </c>
      <c r="I474" t="s">
        <v>25</v>
      </c>
      <c r="J474" t="s">
        <v>19</v>
      </c>
      <c r="K474" t="s">
        <v>24</v>
      </c>
      <c r="L474" t="s">
        <v>25</v>
      </c>
      <c r="M474" t="s">
        <v>19</v>
      </c>
      <c r="N474" t="s">
        <v>24</v>
      </c>
      <c r="O474" t="s">
        <v>25</v>
      </c>
      <c r="P474" t="s">
        <v>19</v>
      </c>
      <c r="Q474" t="s">
        <v>24</v>
      </c>
      <c r="R474" t="s">
        <v>25</v>
      </c>
      <c r="S474" t="s">
        <v>19</v>
      </c>
    </row>
    <row r="475" spans="2:19" ht="15">
      <c r="B475">
        <v>11</v>
      </c>
      <c r="C475">
        <v>11</v>
      </c>
      <c r="D475">
        <v>22</v>
      </c>
      <c r="E475">
        <v>121</v>
      </c>
      <c r="F475">
        <v>41</v>
      </c>
      <c r="G475">
        <v>162</v>
      </c>
      <c r="H475">
        <v>179</v>
      </c>
      <c r="I475">
        <v>62</v>
      </c>
      <c r="J475">
        <v>241</v>
      </c>
      <c r="K475">
        <v>178</v>
      </c>
      <c r="L475">
        <v>90</v>
      </c>
      <c r="M475">
        <f>K475+L475</f>
        <v>268</v>
      </c>
      <c r="N475">
        <v>13</v>
      </c>
      <c r="O475">
        <v>3</v>
      </c>
      <c r="P475">
        <v>16</v>
      </c>
      <c r="Q475">
        <f>B475+E475+H475+K475+N475</f>
        <v>502</v>
      </c>
      <c r="R475">
        <f>C475+F475+I475+L475+O475</f>
        <v>207</v>
      </c>
      <c r="S475">
        <f>D475+G475+J475+M475+P475</f>
        <v>709</v>
      </c>
    </row>
    <row r="476" spans="1:19" ht="15">
      <c r="A476" t="s">
        <v>102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1</v>
      </c>
      <c r="I476">
        <v>0</v>
      </c>
      <c r="J476">
        <v>1</v>
      </c>
      <c r="K476">
        <v>2</v>
      </c>
      <c r="L476">
        <v>0</v>
      </c>
      <c r="M476">
        <f aca="true" t="shared" si="75" ref="M476:M487">K476+L476</f>
        <v>2</v>
      </c>
      <c r="N476">
        <v>0</v>
      </c>
      <c r="O476">
        <v>0</v>
      </c>
      <c r="P476">
        <v>0</v>
      </c>
      <c r="Q476">
        <f aca="true" t="shared" si="76" ref="Q476:Q487">B476+E476+H476+K476+N476</f>
        <v>3</v>
      </c>
      <c r="R476">
        <f aca="true" t="shared" si="77" ref="R476:R487">C476+F476+I476+L476+O476</f>
        <v>0</v>
      </c>
      <c r="S476">
        <f aca="true" t="shared" si="78" ref="S476:S487">D476+G476+J476+M476+P476</f>
        <v>3</v>
      </c>
    </row>
    <row r="477" spans="1:19" ht="15">
      <c r="A477" t="s">
        <v>103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1</v>
      </c>
      <c r="M477">
        <f t="shared" si="75"/>
        <v>1</v>
      </c>
      <c r="N477">
        <v>0</v>
      </c>
      <c r="O477">
        <v>0</v>
      </c>
      <c r="P477">
        <v>0</v>
      </c>
      <c r="Q477">
        <f t="shared" si="76"/>
        <v>0</v>
      </c>
      <c r="R477">
        <f t="shared" si="77"/>
        <v>1</v>
      </c>
      <c r="S477">
        <f t="shared" si="78"/>
        <v>1</v>
      </c>
    </row>
    <row r="478" spans="1:19" ht="15">
      <c r="A478" t="s">
        <v>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1</v>
      </c>
      <c r="I478">
        <v>0</v>
      </c>
      <c r="J478">
        <v>1</v>
      </c>
      <c r="K478">
        <v>3</v>
      </c>
      <c r="L478">
        <v>0</v>
      </c>
      <c r="M478">
        <f t="shared" si="75"/>
        <v>3</v>
      </c>
      <c r="N478">
        <v>0</v>
      </c>
      <c r="O478">
        <v>0</v>
      </c>
      <c r="P478">
        <v>0</v>
      </c>
      <c r="Q478">
        <f t="shared" si="76"/>
        <v>4</v>
      </c>
      <c r="R478">
        <f t="shared" si="77"/>
        <v>0</v>
      </c>
      <c r="S478">
        <f t="shared" si="78"/>
        <v>4</v>
      </c>
    </row>
    <row r="479" spans="1:19" ht="15">
      <c r="A479" t="s">
        <v>111</v>
      </c>
      <c r="B479">
        <v>0</v>
      </c>
      <c r="C479">
        <v>0</v>
      </c>
      <c r="D479">
        <v>0</v>
      </c>
      <c r="E479">
        <v>1</v>
      </c>
      <c r="F479">
        <v>0</v>
      </c>
      <c r="G479">
        <v>1</v>
      </c>
      <c r="H479">
        <v>2</v>
      </c>
      <c r="I479">
        <v>0</v>
      </c>
      <c r="J479">
        <v>2</v>
      </c>
      <c r="K479">
        <v>0</v>
      </c>
      <c r="L479">
        <v>0</v>
      </c>
      <c r="M479">
        <f t="shared" si="75"/>
        <v>0</v>
      </c>
      <c r="N479">
        <v>0</v>
      </c>
      <c r="O479">
        <v>0</v>
      </c>
      <c r="P479">
        <v>0</v>
      </c>
      <c r="Q479">
        <f t="shared" si="76"/>
        <v>3</v>
      </c>
      <c r="R479">
        <f t="shared" si="77"/>
        <v>0</v>
      </c>
      <c r="S479">
        <f t="shared" si="78"/>
        <v>3</v>
      </c>
    </row>
    <row r="480" spans="1:19" ht="15">
      <c r="A480" t="s">
        <v>120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1</v>
      </c>
      <c r="I480">
        <v>0</v>
      </c>
      <c r="J480">
        <v>1</v>
      </c>
      <c r="K480">
        <v>0</v>
      </c>
      <c r="L480">
        <v>0</v>
      </c>
      <c r="M480">
        <f t="shared" si="75"/>
        <v>0</v>
      </c>
      <c r="N480">
        <v>0</v>
      </c>
      <c r="O480">
        <v>0</v>
      </c>
      <c r="P480">
        <v>0</v>
      </c>
      <c r="Q480">
        <f t="shared" si="76"/>
        <v>1</v>
      </c>
      <c r="R480">
        <f t="shared" si="77"/>
        <v>0</v>
      </c>
      <c r="S480">
        <f t="shared" si="78"/>
        <v>1</v>
      </c>
    </row>
    <row r="481" spans="1:19" ht="15">
      <c r="A481" t="s">
        <v>93</v>
      </c>
      <c r="B481">
        <v>0</v>
      </c>
      <c r="C481">
        <v>0</v>
      </c>
      <c r="D481">
        <v>0</v>
      </c>
      <c r="E481">
        <v>1</v>
      </c>
      <c r="F481">
        <v>0</v>
      </c>
      <c r="G481">
        <v>1</v>
      </c>
      <c r="H481">
        <v>1</v>
      </c>
      <c r="I481">
        <v>0</v>
      </c>
      <c r="J481">
        <v>1</v>
      </c>
      <c r="K481">
        <v>3</v>
      </c>
      <c r="L481">
        <v>0</v>
      </c>
      <c r="M481">
        <f t="shared" si="75"/>
        <v>3</v>
      </c>
      <c r="N481">
        <v>0</v>
      </c>
      <c r="O481">
        <v>0</v>
      </c>
      <c r="P481">
        <v>0</v>
      </c>
      <c r="Q481">
        <f t="shared" si="76"/>
        <v>5</v>
      </c>
      <c r="R481">
        <f t="shared" si="77"/>
        <v>0</v>
      </c>
      <c r="S481">
        <f t="shared" si="78"/>
        <v>5</v>
      </c>
    </row>
    <row r="482" spans="1:19" ht="15">
      <c r="A482" t="s">
        <v>130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1</v>
      </c>
      <c r="M482">
        <f t="shared" si="75"/>
        <v>1</v>
      </c>
      <c r="N482">
        <v>0</v>
      </c>
      <c r="O482">
        <v>0</v>
      </c>
      <c r="P482">
        <v>0</v>
      </c>
      <c r="Q482">
        <f t="shared" si="76"/>
        <v>0</v>
      </c>
      <c r="R482">
        <f t="shared" si="77"/>
        <v>1</v>
      </c>
      <c r="S482">
        <f t="shared" si="78"/>
        <v>1</v>
      </c>
    </row>
    <row r="483" spans="1:19" ht="15">
      <c r="A483" t="s">
        <v>82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1</v>
      </c>
      <c r="I483">
        <v>0</v>
      </c>
      <c r="J483">
        <v>1</v>
      </c>
      <c r="K483">
        <v>0</v>
      </c>
      <c r="L483">
        <v>0</v>
      </c>
      <c r="M483">
        <f t="shared" si="75"/>
        <v>0</v>
      </c>
      <c r="N483">
        <v>0</v>
      </c>
      <c r="O483">
        <v>0</v>
      </c>
      <c r="P483">
        <v>0</v>
      </c>
      <c r="Q483">
        <f t="shared" si="76"/>
        <v>1</v>
      </c>
      <c r="R483">
        <f t="shared" si="77"/>
        <v>0</v>
      </c>
      <c r="S483">
        <f t="shared" si="78"/>
        <v>1</v>
      </c>
    </row>
    <row r="484" spans="1:19" ht="15">
      <c r="A484" t="s">
        <v>133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1</v>
      </c>
      <c r="L484">
        <v>0</v>
      </c>
      <c r="M484">
        <f t="shared" si="75"/>
        <v>1</v>
      </c>
      <c r="N484">
        <v>0</v>
      </c>
      <c r="O484">
        <v>0</v>
      </c>
      <c r="P484">
        <v>0</v>
      </c>
      <c r="Q484">
        <f t="shared" si="76"/>
        <v>1</v>
      </c>
      <c r="R484">
        <f t="shared" si="77"/>
        <v>0</v>
      </c>
      <c r="S484">
        <f t="shared" si="78"/>
        <v>1</v>
      </c>
    </row>
    <row r="485" spans="1:19" ht="15">
      <c r="A485" t="s">
        <v>165</v>
      </c>
      <c r="B485">
        <v>0</v>
      </c>
      <c r="C485">
        <v>0</v>
      </c>
      <c r="D485">
        <v>0</v>
      </c>
      <c r="E485">
        <v>1</v>
      </c>
      <c r="F485">
        <v>0</v>
      </c>
      <c r="G485">
        <v>1</v>
      </c>
      <c r="H485">
        <v>1</v>
      </c>
      <c r="I485">
        <v>0</v>
      </c>
      <c r="J485">
        <v>1</v>
      </c>
      <c r="K485">
        <v>4</v>
      </c>
      <c r="L485">
        <v>0</v>
      </c>
      <c r="M485">
        <f t="shared" si="75"/>
        <v>4</v>
      </c>
      <c r="N485">
        <v>0</v>
      </c>
      <c r="O485">
        <v>0</v>
      </c>
      <c r="P485">
        <v>0</v>
      </c>
      <c r="Q485">
        <f t="shared" si="76"/>
        <v>6</v>
      </c>
      <c r="R485">
        <f t="shared" si="77"/>
        <v>0</v>
      </c>
      <c r="S485">
        <f t="shared" si="78"/>
        <v>6</v>
      </c>
    </row>
    <row r="486" spans="1:19" ht="15">
      <c r="A486" t="s">
        <v>85</v>
      </c>
      <c r="B486">
        <v>0</v>
      </c>
      <c r="C486">
        <v>0</v>
      </c>
      <c r="D486">
        <v>0</v>
      </c>
      <c r="E486">
        <v>1</v>
      </c>
      <c r="F486">
        <v>0</v>
      </c>
      <c r="G486">
        <v>1</v>
      </c>
      <c r="H486">
        <v>0</v>
      </c>
      <c r="I486">
        <v>0</v>
      </c>
      <c r="J486">
        <v>0</v>
      </c>
      <c r="K486">
        <v>0</v>
      </c>
      <c r="L486">
        <v>0</v>
      </c>
      <c r="M486">
        <f t="shared" si="75"/>
        <v>0</v>
      </c>
      <c r="N486">
        <v>0</v>
      </c>
      <c r="O486">
        <v>0</v>
      </c>
      <c r="P486">
        <v>0</v>
      </c>
      <c r="Q486">
        <f t="shared" si="76"/>
        <v>1</v>
      </c>
      <c r="R486">
        <f t="shared" si="77"/>
        <v>0</v>
      </c>
      <c r="S486">
        <f t="shared" si="78"/>
        <v>1</v>
      </c>
    </row>
    <row r="487" spans="1:19" ht="15">
      <c r="A487" t="s">
        <v>88</v>
      </c>
      <c r="B487">
        <v>0</v>
      </c>
      <c r="C487">
        <v>0</v>
      </c>
      <c r="D487">
        <v>0</v>
      </c>
      <c r="E487">
        <v>1</v>
      </c>
      <c r="F487">
        <v>0</v>
      </c>
      <c r="G487">
        <v>1</v>
      </c>
      <c r="H487">
        <v>0</v>
      </c>
      <c r="I487">
        <v>0</v>
      </c>
      <c r="J487">
        <v>0</v>
      </c>
      <c r="K487">
        <v>0</v>
      </c>
      <c r="L487">
        <v>0</v>
      </c>
      <c r="M487">
        <f t="shared" si="75"/>
        <v>0</v>
      </c>
      <c r="N487">
        <v>0</v>
      </c>
      <c r="O487">
        <v>0</v>
      </c>
      <c r="P487">
        <v>0</v>
      </c>
      <c r="Q487">
        <f t="shared" si="76"/>
        <v>1</v>
      </c>
      <c r="R487">
        <f t="shared" si="77"/>
        <v>0</v>
      </c>
      <c r="S487">
        <f t="shared" si="78"/>
        <v>1</v>
      </c>
    </row>
    <row r="488" spans="1:19" s="1" customFormat="1" ht="15">
      <c r="A488" s="1" t="s">
        <v>19</v>
      </c>
      <c r="B488" s="1">
        <f aca="true" t="shared" si="79" ref="B488:S488">SUM(B475:B487)</f>
        <v>11</v>
      </c>
      <c r="C488" s="1">
        <f t="shared" si="79"/>
        <v>11</v>
      </c>
      <c r="D488" s="1">
        <f t="shared" si="79"/>
        <v>22</v>
      </c>
      <c r="E488" s="1">
        <f t="shared" si="79"/>
        <v>126</v>
      </c>
      <c r="F488" s="1">
        <f t="shared" si="79"/>
        <v>41</v>
      </c>
      <c r="G488" s="1">
        <f t="shared" si="79"/>
        <v>167</v>
      </c>
      <c r="H488" s="1">
        <f t="shared" si="79"/>
        <v>187</v>
      </c>
      <c r="I488" s="1">
        <f t="shared" si="79"/>
        <v>62</v>
      </c>
      <c r="J488" s="1">
        <f t="shared" si="79"/>
        <v>249</v>
      </c>
      <c r="K488" s="1">
        <f t="shared" si="79"/>
        <v>191</v>
      </c>
      <c r="L488" s="1">
        <f t="shared" si="79"/>
        <v>92</v>
      </c>
      <c r="M488" s="1">
        <f t="shared" si="79"/>
        <v>283</v>
      </c>
      <c r="N488" s="1">
        <f t="shared" si="79"/>
        <v>13</v>
      </c>
      <c r="O488" s="1">
        <f t="shared" si="79"/>
        <v>3</v>
      </c>
      <c r="P488" s="1">
        <f t="shared" si="79"/>
        <v>16</v>
      </c>
      <c r="Q488" s="1">
        <f t="shared" si="79"/>
        <v>528</v>
      </c>
      <c r="R488" s="1">
        <f t="shared" si="79"/>
        <v>209</v>
      </c>
      <c r="S488" s="1">
        <f t="shared" si="79"/>
        <v>737</v>
      </c>
    </row>
    <row r="490" ht="15">
      <c r="A490" s="1" t="s">
        <v>441</v>
      </c>
    </row>
    <row r="491" spans="2:17" ht="15">
      <c r="B491" t="s">
        <v>56</v>
      </c>
      <c r="Q491" t="s">
        <v>19</v>
      </c>
    </row>
    <row r="492" spans="2:14" ht="15">
      <c r="B492">
        <v>1</v>
      </c>
      <c r="E492">
        <v>2</v>
      </c>
      <c r="H492">
        <v>3</v>
      </c>
      <c r="K492">
        <v>4</v>
      </c>
      <c r="N492" t="s">
        <v>40</v>
      </c>
    </row>
    <row r="493" spans="2:19" ht="15">
      <c r="B493" t="s">
        <v>24</v>
      </c>
      <c r="C493" t="s">
        <v>25</v>
      </c>
      <c r="D493" t="s">
        <v>19</v>
      </c>
      <c r="E493" t="s">
        <v>24</v>
      </c>
      <c r="F493" t="s">
        <v>25</v>
      </c>
      <c r="G493" t="s">
        <v>19</v>
      </c>
      <c r="H493" t="s">
        <v>24</v>
      </c>
      <c r="I493" t="s">
        <v>25</v>
      </c>
      <c r="J493" t="s">
        <v>19</v>
      </c>
      <c r="K493" t="s">
        <v>24</v>
      </c>
      <c r="L493" t="s">
        <v>25</v>
      </c>
      <c r="M493" t="s">
        <v>19</v>
      </c>
      <c r="N493" t="s">
        <v>24</v>
      </c>
      <c r="O493" t="s">
        <v>25</v>
      </c>
      <c r="P493" t="s">
        <v>19</v>
      </c>
      <c r="Q493" t="s">
        <v>24</v>
      </c>
      <c r="R493" t="s">
        <v>25</v>
      </c>
      <c r="S493" t="s">
        <v>19</v>
      </c>
    </row>
    <row r="494" spans="2:19" ht="15">
      <c r="B494">
        <v>39</v>
      </c>
      <c r="C494">
        <v>30</v>
      </c>
      <c r="D494">
        <v>69</v>
      </c>
      <c r="E494">
        <v>155</v>
      </c>
      <c r="F494">
        <v>51</v>
      </c>
      <c r="G494">
        <v>206</v>
      </c>
      <c r="H494">
        <v>192</v>
      </c>
      <c r="I494">
        <v>56</v>
      </c>
      <c r="J494">
        <v>248</v>
      </c>
      <c r="K494">
        <v>106</v>
      </c>
      <c r="L494">
        <v>39</v>
      </c>
      <c r="M494">
        <v>145</v>
      </c>
      <c r="N494">
        <v>14</v>
      </c>
      <c r="O494">
        <v>9</v>
      </c>
      <c r="P494">
        <v>23</v>
      </c>
      <c r="Q494">
        <v>506</v>
      </c>
      <c r="R494">
        <v>185</v>
      </c>
      <c r="S494">
        <v>691</v>
      </c>
    </row>
    <row r="495" spans="1:19" ht="15">
      <c r="A495" t="s">
        <v>72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2</v>
      </c>
      <c r="L495">
        <v>0</v>
      </c>
      <c r="M495">
        <v>2</v>
      </c>
      <c r="N495">
        <v>0</v>
      </c>
      <c r="O495">
        <v>0</v>
      </c>
      <c r="P495">
        <v>0</v>
      </c>
      <c r="Q495">
        <v>2</v>
      </c>
      <c r="R495">
        <v>0</v>
      </c>
      <c r="S495">
        <v>2</v>
      </c>
    </row>
    <row r="496" spans="1:19" ht="15">
      <c r="A496" t="s">
        <v>73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1</v>
      </c>
      <c r="I496">
        <v>1</v>
      </c>
      <c r="J496">
        <v>2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1</v>
      </c>
      <c r="R496">
        <v>1</v>
      </c>
      <c r="S496">
        <v>2</v>
      </c>
    </row>
    <row r="497" spans="1:19" ht="15">
      <c r="A497" t="s">
        <v>75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1</v>
      </c>
      <c r="M497">
        <v>1</v>
      </c>
      <c r="N497">
        <v>0</v>
      </c>
      <c r="O497">
        <v>0</v>
      </c>
      <c r="P497">
        <v>0</v>
      </c>
      <c r="Q497">
        <v>0</v>
      </c>
      <c r="R497">
        <v>1</v>
      </c>
      <c r="S497">
        <v>1</v>
      </c>
    </row>
    <row r="498" spans="1:19" ht="15">
      <c r="A498" t="s">
        <v>76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1</v>
      </c>
      <c r="I498">
        <v>0</v>
      </c>
      <c r="J498">
        <v>1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1</v>
      </c>
      <c r="R498">
        <v>0</v>
      </c>
      <c r="S498">
        <v>1</v>
      </c>
    </row>
    <row r="499" spans="1:19" ht="15">
      <c r="A499" t="s">
        <v>77</v>
      </c>
      <c r="B499">
        <v>0</v>
      </c>
      <c r="C499">
        <v>0</v>
      </c>
      <c r="D499">
        <v>0</v>
      </c>
      <c r="E499">
        <v>1</v>
      </c>
      <c r="F499">
        <v>0</v>
      </c>
      <c r="G499">
        <v>1</v>
      </c>
      <c r="H499">
        <v>1</v>
      </c>
      <c r="I499">
        <v>0</v>
      </c>
      <c r="J499">
        <v>1</v>
      </c>
      <c r="K499">
        <v>2</v>
      </c>
      <c r="L499">
        <v>0</v>
      </c>
      <c r="M499">
        <v>2</v>
      </c>
      <c r="N499">
        <v>0</v>
      </c>
      <c r="O499">
        <v>0</v>
      </c>
      <c r="P499">
        <v>0</v>
      </c>
      <c r="Q499">
        <v>4</v>
      </c>
      <c r="R499">
        <v>0</v>
      </c>
      <c r="S499">
        <v>4</v>
      </c>
    </row>
    <row r="500" spans="1:19" ht="15">
      <c r="A500" t="s">
        <v>78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1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1</v>
      </c>
      <c r="R500">
        <v>0</v>
      </c>
      <c r="S500">
        <v>1</v>
      </c>
    </row>
    <row r="501" spans="1:19" ht="15">
      <c r="A501" t="s">
        <v>79</v>
      </c>
      <c r="B501">
        <v>0</v>
      </c>
      <c r="C501">
        <v>0</v>
      </c>
      <c r="D501">
        <v>0</v>
      </c>
      <c r="E501">
        <v>1</v>
      </c>
      <c r="F501">
        <v>0</v>
      </c>
      <c r="G501">
        <v>1</v>
      </c>
      <c r="H501">
        <v>0</v>
      </c>
      <c r="I501">
        <v>0</v>
      </c>
      <c r="J501">
        <v>0</v>
      </c>
      <c r="K501">
        <v>1</v>
      </c>
      <c r="L501">
        <v>1</v>
      </c>
      <c r="M501">
        <v>2</v>
      </c>
      <c r="N501">
        <v>0</v>
      </c>
      <c r="O501">
        <v>0</v>
      </c>
      <c r="P501">
        <v>0</v>
      </c>
      <c r="Q501">
        <v>2</v>
      </c>
      <c r="R501">
        <v>1</v>
      </c>
      <c r="S501">
        <v>3</v>
      </c>
    </row>
    <row r="502" spans="1:19" ht="15">
      <c r="A502" t="s">
        <v>80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3</v>
      </c>
      <c r="I502">
        <v>0</v>
      </c>
      <c r="J502">
        <v>3</v>
      </c>
      <c r="K502">
        <v>1</v>
      </c>
      <c r="L502">
        <v>0</v>
      </c>
      <c r="M502">
        <v>1</v>
      </c>
      <c r="N502">
        <v>0</v>
      </c>
      <c r="O502">
        <v>0</v>
      </c>
      <c r="P502">
        <v>0</v>
      </c>
      <c r="Q502">
        <v>4</v>
      </c>
      <c r="R502">
        <v>0</v>
      </c>
      <c r="S502">
        <v>4</v>
      </c>
    </row>
    <row r="503" spans="1:19" ht="15">
      <c r="A503" t="s">
        <v>81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1</v>
      </c>
      <c r="I503">
        <v>0</v>
      </c>
      <c r="J503">
        <v>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1</v>
      </c>
      <c r="R503">
        <v>0</v>
      </c>
      <c r="S503">
        <v>1</v>
      </c>
    </row>
    <row r="504" spans="1:19" ht="15">
      <c r="A504" t="s">
        <v>82</v>
      </c>
      <c r="B504">
        <v>0</v>
      </c>
      <c r="C504">
        <v>0</v>
      </c>
      <c r="D504">
        <v>0</v>
      </c>
      <c r="E504">
        <v>0</v>
      </c>
      <c r="F504">
        <v>1</v>
      </c>
      <c r="G504">
        <v>1</v>
      </c>
      <c r="H504">
        <v>1</v>
      </c>
      <c r="I504">
        <v>2</v>
      </c>
      <c r="J504">
        <v>3</v>
      </c>
      <c r="K504">
        <v>5</v>
      </c>
      <c r="L504">
        <v>2</v>
      </c>
      <c r="M504">
        <v>7</v>
      </c>
      <c r="N504">
        <v>0</v>
      </c>
      <c r="O504">
        <v>0</v>
      </c>
      <c r="P504">
        <v>0</v>
      </c>
      <c r="Q504">
        <v>6</v>
      </c>
      <c r="R504">
        <v>5</v>
      </c>
      <c r="S504">
        <v>11</v>
      </c>
    </row>
    <row r="505" spans="1:19" ht="15">
      <c r="A505" t="s">
        <v>83</v>
      </c>
      <c r="B505">
        <v>1</v>
      </c>
      <c r="C505">
        <v>0</v>
      </c>
      <c r="D505">
        <v>1</v>
      </c>
      <c r="E505">
        <v>2</v>
      </c>
      <c r="F505">
        <v>0</v>
      </c>
      <c r="G505">
        <v>2</v>
      </c>
      <c r="H505">
        <v>2</v>
      </c>
      <c r="I505">
        <v>0</v>
      </c>
      <c r="J505">
        <v>2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5</v>
      </c>
      <c r="R505">
        <v>0</v>
      </c>
      <c r="S505">
        <v>5</v>
      </c>
    </row>
    <row r="506" spans="1:19" ht="15">
      <c r="A506" t="s">
        <v>85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1</v>
      </c>
      <c r="I506">
        <v>1</v>
      </c>
      <c r="J506">
        <v>2</v>
      </c>
      <c r="K506">
        <v>2</v>
      </c>
      <c r="L506">
        <v>1</v>
      </c>
      <c r="M506">
        <v>3</v>
      </c>
      <c r="N506">
        <v>0</v>
      </c>
      <c r="O506">
        <v>0</v>
      </c>
      <c r="P506">
        <v>0</v>
      </c>
      <c r="Q506">
        <v>3</v>
      </c>
      <c r="R506">
        <v>2</v>
      </c>
      <c r="S506">
        <v>5</v>
      </c>
    </row>
    <row r="507" spans="1:19" ht="15">
      <c r="A507" t="s">
        <v>86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1</v>
      </c>
      <c r="I507">
        <v>0</v>
      </c>
      <c r="J507">
        <v>1</v>
      </c>
      <c r="K507">
        <v>1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2</v>
      </c>
      <c r="R507">
        <v>0</v>
      </c>
      <c r="S507">
        <v>2</v>
      </c>
    </row>
    <row r="508" spans="1:19" s="1" customFormat="1" ht="15">
      <c r="A508" s="1" t="s">
        <v>19</v>
      </c>
      <c r="B508" s="1">
        <v>40</v>
      </c>
      <c r="C508" s="1">
        <v>30</v>
      </c>
      <c r="D508" s="1">
        <v>70</v>
      </c>
      <c r="E508" s="1">
        <v>159</v>
      </c>
      <c r="F508" s="1">
        <v>52</v>
      </c>
      <c r="G508" s="1">
        <v>211</v>
      </c>
      <c r="H508" s="1">
        <v>204</v>
      </c>
      <c r="I508" s="1">
        <v>60</v>
      </c>
      <c r="J508" s="1">
        <v>264</v>
      </c>
      <c r="K508" s="1">
        <v>121</v>
      </c>
      <c r="L508" s="1">
        <v>44</v>
      </c>
      <c r="M508" s="1">
        <v>165</v>
      </c>
      <c r="N508" s="1">
        <v>14</v>
      </c>
      <c r="O508" s="1">
        <v>9</v>
      </c>
      <c r="P508" s="1">
        <v>23</v>
      </c>
      <c r="Q508" s="1">
        <v>538</v>
      </c>
      <c r="R508" s="1">
        <v>195</v>
      </c>
      <c r="S508" s="1">
        <v>733</v>
      </c>
    </row>
    <row r="510" ht="15">
      <c r="A510" s="1" t="s">
        <v>442</v>
      </c>
    </row>
    <row r="511" spans="2:17" ht="15">
      <c r="B511" t="s">
        <v>56</v>
      </c>
      <c r="Q511" t="s">
        <v>19</v>
      </c>
    </row>
    <row r="512" spans="2:14" ht="15">
      <c r="B512">
        <v>1</v>
      </c>
      <c r="E512">
        <v>2</v>
      </c>
      <c r="H512">
        <v>3</v>
      </c>
      <c r="K512">
        <v>4</v>
      </c>
      <c r="N512" t="s">
        <v>40</v>
      </c>
    </row>
    <row r="513" spans="2:19" ht="15">
      <c r="B513" t="s">
        <v>24</v>
      </c>
      <c r="C513" t="s">
        <v>25</v>
      </c>
      <c r="D513" t="s">
        <v>19</v>
      </c>
      <c r="E513" t="s">
        <v>24</v>
      </c>
      <c r="F513" t="s">
        <v>25</v>
      </c>
      <c r="G513" t="s">
        <v>19</v>
      </c>
      <c r="H513" t="s">
        <v>24</v>
      </c>
      <c r="I513" t="s">
        <v>25</v>
      </c>
      <c r="J513" t="s">
        <v>19</v>
      </c>
      <c r="K513" t="s">
        <v>24</v>
      </c>
      <c r="L513" t="s">
        <v>25</v>
      </c>
      <c r="M513" t="s">
        <v>19</v>
      </c>
      <c r="N513" t="s">
        <v>24</v>
      </c>
      <c r="O513" t="s">
        <v>25</v>
      </c>
      <c r="P513" t="s">
        <v>19</v>
      </c>
      <c r="Q513" t="s">
        <v>24</v>
      </c>
      <c r="R513" t="s">
        <v>25</v>
      </c>
      <c r="S513" t="s">
        <v>19</v>
      </c>
    </row>
    <row r="514" spans="2:19" ht="15">
      <c r="B514">
        <v>243</v>
      </c>
      <c r="C514">
        <v>135</v>
      </c>
      <c r="D514">
        <f>C514+B514</f>
        <v>378</v>
      </c>
      <c r="E514">
        <v>626</v>
      </c>
      <c r="F514">
        <v>390</v>
      </c>
      <c r="G514">
        <f>F514+E514</f>
        <v>1016</v>
      </c>
      <c r="H514">
        <v>874</v>
      </c>
      <c r="I514">
        <v>425</v>
      </c>
      <c r="J514">
        <f>I514+H514</f>
        <v>1299</v>
      </c>
      <c r="K514">
        <v>1211</v>
      </c>
      <c r="L514">
        <v>452</v>
      </c>
      <c r="M514">
        <f>L514+K514</f>
        <v>1663</v>
      </c>
      <c r="N514">
        <v>117</v>
      </c>
      <c r="O514">
        <v>45</v>
      </c>
      <c r="P514">
        <f>O514+N514</f>
        <v>162</v>
      </c>
      <c r="Q514">
        <f>B514+E514+H514+K514+N514</f>
        <v>3071</v>
      </c>
      <c r="R514">
        <f>C514+F514+I514+L514+O514</f>
        <v>1447</v>
      </c>
      <c r="S514">
        <f>D514+G514+J514+M514+P514</f>
        <v>4518</v>
      </c>
    </row>
    <row r="515" spans="1:19" ht="15">
      <c r="A515" t="s">
        <v>166</v>
      </c>
      <c r="B515">
        <v>0</v>
      </c>
      <c r="C515">
        <v>0</v>
      </c>
      <c r="D515">
        <f aca="true" t="shared" si="80" ref="D515:D541">C515+B515</f>
        <v>0</v>
      </c>
      <c r="E515">
        <v>0</v>
      </c>
      <c r="F515">
        <v>0</v>
      </c>
      <c r="G515">
        <f aca="true" t="shared" si="81" ref="G515:G541">F515+E515</f>
        <v>0</v>
      </c>
      <c r="H515">
        <v>0</v>
      </c>
      <c r="I515">
        <v>0</v>
      </c>
      <c r="J515">
        <f aca="true" t="shared" si="82" ref="J515:J541">I515+H515</f>
        <v>0</v>
      </c>
      <c r="K515">
        <v>1</v>
      </c>
      <c r="L515">
        <v>0</v>
      </c>
      <c r="M515">
        <f aca="true" t="shared" si="83" ref="M515:M541">L515+K515</f>
        <v>1</v>
      </c>
      <c r="N515">
        <v>0</v>
      </c>
      <c r="O515">
        <v>0</v>
      </c>
      <c r="P515">
        <f aca="true" t="shared" si="84" ref="P515:P541">O515+N515</f>
        <v>0</v>
      </c>
      <c r="Q515">
        <f aca="true" t="shared" si="85" ref="Q515:Q541">B515+E515+H515+K515+N515</f>
        <v>1</v>
      </c>
      <c r="R515">
        <f aca="true" t="shared" si="86" ref="R515:R541">C515+F515+I515+L515+O515</f>
        <v>0</v>
      </c>
      <c r="S515">
        <f aca="true" t="shared" si="87" ref="S515:S541">D515+G515+J515+M515+P515</f>
        <v>1</v>
      </c>
    </row>
    <row r="516" spans="1:19" ht="15">
      <c r="A516" t="s">
        <v>96</v>
      </c>
      <c r="B516">
        <v>0</v>
      </c>
      <c r="C516">
        <v>0</v>
      </c>
      <c r="D516">
        <f t="shared" si="80"/>
        <v>0</v>
      </c>
      <c r="E516">
        <v>0</v>
      </c>
      <c r="F516">
        <v>0</v>
      </c>
      <c r="G516">
        <f t="shared" si="81"/>
        <v>0</v>
      </c>
      <c r="H516">
        <v>1</v>
      </c>
      <c r="I516">
        <v>0</v>
      </c>
      <c r="J516">
        <f t="shared" si="82"/>
        <v>1</v>
      </c>
      <c r="K516">
        <v>1</v>
      </c>
      <c r="L516">
        <v>0</v>
      </c>
      <c r="M516">
        <f t="shared" si="83"/>
        <v>1</v>
      </c>
      <c r="N516">
        <v>0</v>
      </c>
      <c r="O516">
        <v>0</v>
      </c>
      <c r="P516">
        <f t="shared" si="84"/>
        <v>0</v>
      </c>
      <c r="Q516">
        <f t="shared" si="85"/>
        <v>2</v>
      </c>
      <c r="R516">
        <f t="shared" si="86"/>
        <v>0</v>
      </c>
      <c r="S516">
        <f t="shared" si="87"/>
        <v>2</v>
      </c>
    </row>
    <row r="517" spans="1:19" ht="15">
      <c r="A517" t="s">
        <v>155</v>
      </c>
      <c r="B517">
        <v>0</v>
      </c>
      <c r="C517">
        <v>0</v>
      </c>
      <c r="D517">
        <f t="shared" si="80"/>
        <v>0</v>
      </c>
      <c r="E517">
        <v>0</v>
      </c>
      <c r="F517">
        <v>0</v>
      </c>
      <c r="G517">
        <f t="shared" si="81"/>
        <v>0</v>
      </c>
      <c r="H517">
        <v>0</v>
      </c>
      <c r="I517">
        <v>0</v>
      </c>
      <c r="J517">
        <f t="shared" si="82"/>
        <v>0</v>
      </c>
      <c r="K517">
        <v>1</v>
      </c>
      <c r="L517">
        <v>1</v>
      </c>
      <c r="M517">
        <f t="shared" si="83"/>
        <v>2</v>
      </c>
      <c r="N517">
        <v>0</v>
      </c>
      <c r="O517">
        <v>0</v>
      </c>
      <c r="P517">
        <f t="shared" si="84"/>
        <v>0</v>
      </c>
      <c r="Q517">
        <f t="shared" si="85"/>
        <v>1</v>
      </c>
      <c r="R517">
        <f t="shared" si="86"/>
        <v>1</v>
      </c>
      <c r="S517">
        <f t="shared" si="87"/>
        <v>2</v>
      </c>
    </row>
    <row r="518" spans="1:19" ht="15">
      <c r="A518" t="s">
        <v>157</v>
      </c>
      <c r="B518">
        <v>0</v>
      </c>
      <c r="C518">
        <v>0</v>
      </c>
      <c r="D518">
        <f t="shared" si="80"/>
        <v>0</v>
      </c>
      <c r="E518">
        <v>0</v>
      </c>
      <c r="F518">
        <v>0</v>
      </c>
      <c r="G518">
        <f t="shared" si="81"/>
        <v>0</v>
      </c>
      <c r="H518">
        <v>0</v>
      </c>
      <c r="I518">
        <v>1</v>
      </c>
      <c r="J518">
        <f t="shared" si="82"/>
        <v>1</v>
      </c>
      <c r="K518">
        <v>1</v>
      </c>
      <c r="L518">
        <v>0</v>
      </c>
      <c r="M518">
        <f t="shared" si="83"/>
        <v>1</v>
      </c>
      <c r="N518">
        <v>0</v>
      </c>
      <c r="O518">
        <v>0</v>
      </c>
      <c r="P518">
        <f t="shared" si="84"/>
        <v>0</v>
      </c>
      <c r="Q518">
        <f t="shared" si="85"/>
        <v>1</v>
      </c>
      <c r="R518">
        <f t="shared" si="86"/>
        <v>1</v>
      </c>
      <c r="S518">
        <f t="shared" si="87"/>
        <v>2</v>
      </c>
    </row>
    <row r="519" spans="1:19" ht="15">
      <c r="A519" t="s">
        <v>98</v>
      </c>
      <c r="B519">
        <v>0</v>
      </c>
      <c r="C519">
        <v>0</v>
      </c>
      <c r="D519">
        <f t="shared" si="80"/>
        <v>0</v>
      </c>
      <c r="E519">
        <v>1</v>
      </c>
      <c r="F519">
        <v>0</v>
      </c>
      <c r="G519">
        <f t="shared" si="81"/>
        <v>1</v>
      </c>
      <c r="H519">
        <v>1</v>
      </c>
      <c r="I519">
        <v>0</v>
      </c>
      <c r="J519">
        <f t="shared" si="82"/>
        <v>1</v>
      </c>
      <c r="K519">
        <v>0</v>
      </c>
      <c r="L519">
        <v>0</v>
      </c>
      <c r="M519">
        <f t="shared" si="83"/>
        <v>0</v>
      </c>
      <c r="N519">
        <v>0</v>
      </c>
      <c r="O519">
        <v>0</v>
      </c>
      <c r="P519">
        <f t="shared" si="84"/>
        <v>0</v>
      </c>
      <c r="Q519">
        <f t="shared" si="85"/>
        <v>2</v>
      </c>
      <c r="R519">
        <f t="shared" si="86"/>
        <v>0</v>
      </c>
      <c r="S519">
        <f t="shared" si="87"/>
        <v>2</v>
      </c>
    </row>
    <row r="520" spans="1:19" ht="15">
      <c r="A520" t="s">
        <v>101</v>
      </c>
      <c r="B520">
        <v>0</v>
      </c>
      <c r="C520">
        <v>0</v>
      </c>
      <c r="D520">
        <f t="shared" si="80"/>
        <v>0</v>
      </c>
      <c r="E520">
        <v>0</v>
      </c>
      <c r="F520">
        <v>1</v>
      </c>
      <c r="G520">
        <f t="shared" si="81"/>
        <v>1</v>
      </c>
      <c r="H520">
        <v>0</v>
      </c>
      <c r="I520">
        <v>1</v>
      </c>
      <c r="J520">
        <f t="shared" si="82"/>
        <v>1</v>
      </c>
      <c r="K520">
        <v>0</v>
      </c>
      <c r="L520">
        <v>0</v>
      </c>
      <c r="M520">
        <f t="shared" si="83"/>
        <v>0</v>
      </c>
      <c r="N520">
        <v>0</v>
      </c>
      <c r="O520">
        <v>0</v>
      </c>
      <c r="P520">
        <f t="shared" si="84"/>
        <v>0</v>
      </c>
      <c r="Q520">
        <f t="shared" si="85"/>
        <v>0</v>
      </c>
      <c r="R520">
        <f t="shared" si="86"/>
        <v>2</v>
      </c>
      <c r="S520">
        <f t="shared" si="87"/>
        <v>2</v>
      </c>
    </row>
    <row r="521" spans="1:19" ht="15">
      <c r="A521" t="s">
        <v>102</v>
      </c>
      <c r="B521">
        <v>0</v>
      </c>
      <c r="C521">
        <v>0</v>
      </c>
      <c r="D521">
        <f t="shared" si="80"/>
        <v>0</v>
      </c>
      <c r="E521">
        <v>0</v>
      </c>
      <c r="F521">
        <v>0</v>
      </c>
      <c r="G521">
        <f t="shared" si="81"/>
        <v>0</v>
      </c>
      <c r="H521">
        <v>0</v>
      </c>
      <c r="I521">
        <v>0</v>
      </c>
      <c r="J521">
        <f t="shared" si="82"/>
        <v>0</v>
      </c>
      <c r="K521">
        <v>2</v>
      </c>
      <c r="L521">
        <v>0</v>
      </c>
      <c r="M521">
        <f t="shared" si="83"/>
        <v>2</v>
      </c>
      <c r="N521">
        <v>0</v>
      </c>
      <c r="O521">
        <v>0</v>
      </c>
      <c r="P521">
        <f t="shared" si="84"/>
        <v>0</v>
      </c>
      <c r="Q521">
        <f t="shared" si="85"/>
        <v>2</v>
      </c>
      <c r="R521">
        <f t="shared" si="86"/>
        <v>0</v>
      </c>
      <c r="S521">
        <f t="shared" si="87"/>
        <v>2</v>
      </c>
    </row>
    <row r="522" spans="1:19" ht="15">
      <c r="A522" t="s">
        <v>104</v>
      </c>
      <c r="B522">
        <v>0</v>
      </c>
      <c r="C522">
        <v>0</v>
      </c>
      <c r="D522">
        <f t="shared" si="80"/>
        <v>0</v>
      </c>
      <c r="E522">
        <v>1</v>
      </c>
      <c r="F522">
        <v>0</v>
      </c>
      <c r="G522">
        <f t="shared" si="81"/>
        <v>1</v>
      </c>
      <c r="H522">
        <v>1</v>
      </c>
      <c r="I522">
        <v>0</v>
      </c>
      <c r="J522">
        <f t="shared" si="82"/>
        <v>1</v>
      </c>
      <c r="K522">
        <v>1</v>
      </c>
      <c r="L522">
        <v>1</v>
      </c>
      <c r="M522">
        <f t="shared" si="83"/>
        <v>2</v>
      </c>
      <c r="N522">
        <v>0</v>
      </c>
      <c r="O522">
        <v>0</v>
      </c>
      <c r="P522">
        <f t="shared" si="84"/>
        <v>0</v>
      </c>
      <c r="Q522">
        <f t="shared" si="85"/>
        <v>3</v>
      </c>
      <c r="R522">
        <f t="shared" si="86"/>
        <v>1</v>
      </c>
      <c r="S522">
        <f t="shared" si="87"/>
        <v>4</v>
      </c>
    </row>
    <row r="523" spans="1:19" ht="15">
      <c r="A523" t="s">
        <v>71</v>
      </c>
      <c r="B523">
        <v>0</v>
      </c>
      <c r="C523">
        <v>0</v>
      </c>
      <c r="D523">
        <f t="shared" si="80"/>
        <v>0</v>
      </c>
      <c r="E523">
        <v>0</v>
      </c>
      <c r="F523">
        <v>0</v>
      </c>
      <c r="G523">
        <f t="shared" si="81"/>
        <v>0</v>
      </c>
      <c r="H523">
        <v>0</v>
      </c>
      <c r="I523">
        <v>1</v>
      </c>
      <c r="J523">
        <f t="shared" si="82"/>
        <v>1</v>
      </c>
      <c r="K523">
        <v>0</v>
      </c>
      <c r="L523">
        <v>0</v>
      </c>
      <c r="M523">
        <f t="shared" si="83"/>
        <v>0</v>
      </c>
      <c r="N523">
        <v>0</v>
      </c>
      <c r="O523">
        <v>0</v>
      </c>
      <c r="P523">
        <f t="shared" si="84"/>
        <v>0</v>
      </c>
      <c r="Q523">
        <f t="shared" si="85"/>
        <v>0</v>
      </c>
      <c r="R523">
        <f t="shared" si="86"/>
        <v>1</v>
      </c>
      <c r="S523">
        <f t="shared" si="87"/>
        <v>1</v>
      </c>
    </row>
    <row r="524" spans="1:19" ht="15">
      <c r="A524" t="s">
        <v>72</v>
      </c>
      <c r="B524">
        <v>0</v>
      </c>
      <c r="C524">
        <v>0</v>
      </c>
      <c r="D524">
        <f t="shared" si="80"/>
        <v>0</v>
      </c>
      <c r="E524">
        <v>2</v>
      </c>
      <c r="F524">
        <v>0</v>
      </c>
      <c r="G524">
        <f t="shared" si="81"/>
        <v>2</v>
      </c>
      <c r="H524">
        <v>1</v>
      </c>
      <c r="I524">
        <v>0</v>
      </c>
      <c r="J524">
        <f t="shared" si="82"/>
        <v>1</v>
      </c>
      <c r="K524">
        <v>1</v>
      </c>
      <c r="L524">
        <v>0</v>
      </c>
      <c r="M524">
        <f t="shared" si="83"/>
        <v>1</v>
      </c>
      <c r="N524">
        <v>0</v>
      </c>
      <c r="O524">
        <v>0</v>
      </c>
      <c r="P524">
        <f t="shared" si="84"/>
        <v>0</v>
      </c>
      <c r="Q524">
        <f t="shared" si="85"/>
        <v>4</v>
      </c>
      <c r="R524">
        <f t="shared" si="86"/>
        <v>0</v>
      </c>
      <c r="S524">
        <f t="shared" si="87"/>
        <v>4</v>
      </c>
    </row>
    <row r="525" spans="1:19" ht="15">
      <c r="A525" t="s">
        <v>57</v>
      </c>
      <c r="B525">
        <v>0</v>
      </c>
      <c r="C525">
        <v>0</v>
      </c>
      <c r="D525">
        <f t="shared" si="80"/>
        <v>0</v>
      </c>
      <c r="E525">
        <v>0</v>
      </c>
      <c r="F525">
        <v>0</v>
      </c>
      <c r="G525">
        <f t="shared" si="81"/>
        <v>0</v>
      </c>
      <c r="H525">
        <v>1</v>
      </c>
      <c r="I525">
        <v>0</v>
      </c>
      <c r="J525">
        <f t="shared" si="82"/>
        <v>1</v>
      </c>
      <c r="K525">
        <v>0</v>
      </c>
      <c r="L525">
        <v>0</v>
      </c>
      <c r="M525">
        <f t="shared" si="83"/>
        <v>0</v>
      </c>
      <c r="N525">
        <v>0</v>
      </c>
      <c r="O525">
        <v>0</v>
      </c>
      <c r="P525">
        <f t="shared" si="84"/>
        <v>0</v>
      </c>
      <c r="Q525">
        <f t="shared" si="85"/>
        <v>1</v>
      </c>
      <c r="R525">
        <f t="shared" si="86"/>
        <v>0</v>
      </c>
      <c r="S525">
        <f t="shared" si="87"/>
        <v>1</v>
      </c>
    </row>
    <row r="526" spans="1:19" ht="15">
      <c r="A526" t="s">
        <v>111</v>
      </c>
      <c r="B526">
        <v>0</v>
      </c>
      <c r="C526">
        <v>0</v>
      </c>
      <c r="D526">
        <f t="shared" si="80"/>
        <v>0</v>
      </c>
      <c r="E526">
        <v>0</v>
      </c>
      <c r="F526">
        <v>0</v>
      </c>
      <c r="G526">
        <f t="shared" si="81"/>
        <v>0</v>
      </c>
      <c r="H526">
        <v>2</v>
      </c>
      <c r="I526">
        <v>0</v>
      </c>
      <c r="J526">
        <f t="shared" si="82"/>
        <v>2</v>
      </c>
      <c r="K526">
        <v>1</v>
      </c>
      <c r="L526">
        <v>0</v>
      </c>
      <c r="M526">
        <f t="shared" si="83"/>
        <v>1</v>
      </c>
      <c r="N526">
        <v>0</v>
      </c>
      <c r="O526">
        <v>0</v>
      </c>
      <c r="P526">
        <f t="shared" si="84"/>
        <v>0</v>
      </c>
      <c r="Q526">
        <f t="shared" si="85"/>
        <v>3</v>
      </c>
      <c r="R526">
        <f t="shared" si="86"/>
        <v>0</v>
      </c>
      <c r="S526">
        <f t="shared" si="87"/>
        <v>3</v>
      </c>
    </row>
    <row r="527" spans="1:19" ht="15">
      <c r="A527" t="s">
        <v>112</v>
      </c>
      <c r="B527">
        <v>0</v>
      </c>
      <c r="C527">
        <v>0</v>
      </c>
      <c r="D527">
        <f t="shared" si="80"/>
        <v>0</v>
      </c>
      <c r="E527">
        <v>1</v>
      </c>
      <c r="F527">
        <v>0</v>
      </c>
      <c r="G527">
        <f t="shared" si="81"/>
        <v>1</v>
      </c>
      <c r="H527">
        <v>1</v>
      </c>
      <c r="I527">
        <v>0</v>
      </c>
      <c r="J527">
        <f t="shared" si="82"/>
        <v>1</v>
      </c>
      <c r="K527">
        <v>1</v>
      </c>
      <c r="L527">
        <v>0</v>
      </c>
      <c r="M527">
        <f t="shared" si="83"/>
        <v>1</v>
      </c>
      <c r="N527">
        <v>0</v>
      </c>
      <c r="O527">
        <v>0</v>
      </c>
      <c r="P527">
        <f t="shared" si="84"/>
        <v>0</v>
      </c>
      <c r="Q527">
        <f t="shared" si="85"/>
        <v>3</v>
      </c>
      <c r="R527">
        <f t="shared" si="86"/>
        <v>0</v>
      </c>
      <c r="S527">
        <f t="shared" si="87"/>
        <v>3</v>
      </c>
    </row>
    <row r="528" spans="1:19" ht="15">
      <c r="A528" t="s">
        <v>92</v>
      </c>
      <c r="B528">
        <v>0</v>
      </c>
      <c r="C528">
        <v>0</v>
      </c>
      <c r="D528">
        <f t="shared" si="80"/>
        <v>0</v>
      </c>
      <c r="E528">
        <v>1</v>
      </c>
      <c r="F528">
        <v>0</v>
      </c>
      <c r="G528">
        <f t="shared" si="81"/>
        <v>1</v>
      </c>
      <c r="H528">
        <v>4</v>
      </c>
      <c r="I528">
        <v>0</v>
      </c>
      <c r="J528">
        <f t="shared" si="82"/>
        <v>4</v>
      </c>
      <c r="K528">
        <v>2</v>
      </c>
      <c r="L528">
        <v>0</v>
      </c>
      <c r="M528">
        <f t="shared" si="83"/>
        <v>2</v>
      </c>
      <c r="N528">
        <v>0</v>
      </c>
      <c r="O528">
        <v>0</v>
      </c>
      <c r="P528">
        <f t="shared" si="84"/>
        <v>0</v>
      </c>
      <c r="Q528">
        <f t="shared" si="85"/>
        <v>7</v>
      </c>
      <c r="R528">
        <f t="shared" si="86"/>
        <v>0</v>
      </c>
      <c r="S528">
        <f t="shared" si="87"/>
        <v>7</v>
      </c>
    </row>
    <row r="529" spans="1:19" ht="15">
      <c r="A529" t="s">
        <v>76</v>
      </c>
      <c r="B529">
        <v>0</v>
      </c>
      <c r="C529">
        <v>0</v>
      </c>
      <c r="D529">
        <f t="shared" si="80"/>
        <v>0</v>
      </c>
      <c r="E529">
        <v>0</v>
      </c>
      <c r="F529">
        <v>0</v>
      </c>
      <c r="G529">
        <f t="shared" si="81"/>
        <v>0</v>
      </c>
      <c r="H529">
        <v>0</v>
      </c>
      <c r="I529">
        <v>0</v>
      </c>
      <c r="J529">
        <f t="shared" si="82"/>
        <v>0</v>
      </c>
      <c r="K529">
        <v>0</v>
      </c>
      <c r="L529">
        <v>1</v>
      </c>
      <c r="M529">
        <f t="shared" si="83"/>
        <v>1</v>
      </c>
      <c r="N529">
        <v>0</v>
      </c>
      <c r="O529">
        <v>0</v>
      </c>
      <c r="P529">
        <f t="shared" si="84"/>
        <v>0</v>
      </c>
      <c r="Q529">
        <f t="shared" si="85"/>
        <v>0</v>
      </c>
      <c r="R529">
        <f t="shared" si="86"/>
        <v>1</v>
      </c>
      <c r="S529">
        <f t="shared" si="87"/>
        <v>1</v>
      </c>
    </row>
    <row r="530" spans="1:19" ht="15">
      <c r="A530" t="s">
        <v>120</v>
      </c>
      <c r="B530">
        <v>0</v>
      </c>
      <c r="C530">
        <v>0</v>
      </c>
      <c r="D530">
        <f t="shared" si="80"/>
        <v>0</v>
      </c>
      <c r="E530">
        <v>0</v>
      </c>
      <c r="F530">
        <v>0</v>
      </c>
      <c r="G530">
        <f t="shared" si="81"/>
        <v>0</v>
      </c>
      <c r="H530">
        <v>1</v>
      </c>
      <c r="I530">
        <v>0</v>
      </c>
      <c r="J530">
        <f t="shared" si="82"/>
        <v>1</v>
      </c>
      <c r="K530">
        <v>0</v>
      </c>
      <c r="L530">
        <v>0</v>
      </c>
      <c r="M530">
        <f t="shared" si="83"/>
        <v>0</v>
      </c>
      <c r="N530">
        <v>0</v>
      </c>
      <c r="O530">
        <v>0</v>
      </c>
      <c r="P530">
        <f t="shared" si="84"/>
        <v>0</v>
      </c>
      <c r="Q530">
        <f t="shared" si="85"/>
        <v>1</v>
      </c>
      <c r="R530">
        <f t="shared" si="86"/>
        <v>0</v>
      </c>
      <c r="S530">
        <f t="shared" si="87"/>
        <v>1</v>
      </c>
    </row>
    <row r="531" spans="1:19" ht="15">
      <c r="A531" t="s">
        <v>123</v>
      </c>
      <c r="B531">
        <v>0</v>
      </c>
      <c r="C531">
        <v>0</v>
      </c>
      <c r="D531">
        <f t="shared" si="80"/>
        <v>0</v>
      </c>
      <c r="E531">
        <v>0</v>
      </c>
      <c r="F531">
        <v>0</v>
      </c>
      <c r="G531">
        <f t="shared" si="81"/>
        <v>0</v>
      </c>
      <c r="H531">
        <v>1</v>
      </c>
      <c r="I531">
        <v>0</v>
      </c>
      <c r="J531">
        <f t="shared" si="82"/>
        <v>1</v>
      </c>
      <c r="K531">
        <v>1</v>
      </c>
      <c r="L531">
        <v>0</v>
      </c>
      <c r="M531">
        <f t="shared" si="83"/>
        <v>1</v>
      </c>
      <c r="N531">
        <v>0</v>
      </c>
      <c r="O531">
        <v>0</v>
      </c>
      <c r="P531">
        <f t="shared" si="84"/>
        <v>0</v>
      </c>
      <c r="Q531">
        <f t="shared" si="85"/>
        <v>2</v>
      </c>
      <c r="R531">
        <f t="shared" si="86"/>
        <v>0</v>
      </c>
      <c r="S531">
        <f t="shared" si="87"/>
        <v>2</v>
      </c>
    </row>
    <row r="532" spans="1:19" ht="15">
      <c r="A532" t="s">
        <v>128</v>
      </c>
      <c r="B532">
        <v>0</v>
      </c>
      <c r="C532">
        <v>0</v>
      </c>
      <c r="D532">
        <f t="shared" si="80"/>
        <v>0</v>
      </c>
      <c r="E532">
        <v>0</v>
      </c>
      <c r="F532">
        <v>0</v>
      </c>
      <c r="G532">
        <f t="shared" si="81"/>
        <v>0</v>
      </c>
      <c r="H532">
        <v>1</v>
      </c>
      <c r="I532">
        <v>0</v>
      </c>
      <c r="J532">
        <f t="shared" si="82"/>
        <v>1</v>
      </c>
      <c r="K532">
        <v>0</v>
      </c>
      <c r="L532">
        <v>0</v>
      </c>
      <c r="M532">
        <f t="shared" si="83"/>
        <v>0</v>
      </c>
      <c r="N532">
        <v>0</v>
      </c>
      <c r="O532">
        <v>0</v>
      </c>
      <c r="P532">
        <f t="shared" si="84"/>
        <v>0</v>
      </c>
      <c r="Q532">
        <f t="shared" si="85"/>
        <v>1</v>
      </c>
      <c r="R532">
        <f t="shared" si="86"/>
        <v>0</v>
      </c>
      <c r="S532">
        <f t="shared" si="87"/>
        <v>1</v>
      </c>
    </row>
    <row r="533" spans="1:19" ht="15">
      <c r="A533" t="s">
        <v>129</v>
      </c>
      <c r="B533">
        <v>0</v>
      </c>
      <c r="C533">
        <v>0</v>
      </c>
      <c r="D533">
        <f t="shared" si="80"/>
        <v>0</v>
      </c>
      <c r="E533">
        <v>0</v>
      </c>
      <c r="F533">
        <v>0</v>
      </c>
      <c r="G533">
        <f t="shared" si="81"/>
        <v>0</v>
      </c>
      <c r="H533">
        <v>1</v>
      </c>
      <c r="I533">
        <v>1</v>
      </c>
      <c r="J533">
        <f t="shared" si="82"/>
        <v>2</v>
      </c>
      <c r="K533">
        <v>3</v>
      </c>
      <c r="L533">
        <v>0</v>
      </c>
      <c r="M533">
        <f t="shared" si="83"/>
        <v>3</v>
      </c>
      <c r="N533">
        <v>0</v>
      </c>
      <c r="O533">
        <v>0</v>
      </c>
      <c r="P533">
        <f t="shared" si="84"/>
        <v>0</v>
      </c>
      <c r="Q533">
        <f t="shared" si="85"/>
        <v>4</v>
      </c>
      <c r="R533">
        <f t="shared" si="86"/>
        <v>1</v>
      </c>
      <c r="S533">
        <f t="shared" si="87"/>
        <v>5</v>
      </c>
    </row>
    <row r="534" spans="1:19" ht="15">
      <c r="A534" t="s">
        <v>81</v>
      </c>
      <c r="B534">
        <v>0</v>
      </c>
      <c r="C534">
        <v>0</v>
      </c>
      <c r="D534">
        <f t="shared" si="80"/>
        <v>0</v>
      </c>
      <c r="E534">
        <v>0</v>
      </c>
      <c r="F534">
        <v>0</v>
      </c>
      <c r="G534">
        <f t="shared" si="81"/>
        <v>0</v>
      </c>
      <c r="H534">
        <v>0</v>
      </c>
      <c r="I534">
        <v>0</v>
      </c>
      <c r="J534">
        <f t="shared" si="82"/>
        <v>0</v>
      </c>
      <c r="K534">
        <v>2</v>
      </c>
      <c r="L534">
        <v>0</v>
      </c>
      <c r="M534">
        <f t="shared" si="83"/>
        <v>2</v>
      </c>
      <c r="N534">
        <v>0</v>
      </c>
      <c r="O534">
        <v>0</v>
      </c>
      <c r="P534">
        <f t="shared" si="84"/>
        <v>0</v>
      </c>
      <c r="Q534">
        <f t="shared" si="85"/>
        <v>2</v>
      </c>
      <c r="R534">
        <f t="shared" si="86"/>
        <v>0</v>
      </c>
      <c r="S534">
        <f t="shared" si="87"/>
        <v>2</v>
      </c>
    </row>
    <row r="535" spans="1:19" ht="15">
      <c r="A535" t="s">
        <v>163</v>
      </c>
      <c r="B535">
        <v>0</v>
      </c>
      <c r="C535">
        <v>0</v>
      </c>
      <c r="D535">
        <f t="shared" si="80"/>
        <v>0</v>
      </c>
      <c r="E535">
        <v>0</v>
      </c>
      <c r="F535">
        <v>0</v>
      </c>
      <c r="G535">
        <f t="shared" si="81"/>
        <v>0</v>
      </c>
      <c r="H535">
        <v>0</v>
      </c>
      <c r="I535">
        <v>1</v>
      </c>
      <c r="J535">
        <f t="shared" si="82"/>
        <v>1</v>
      </c>
      <c r="K535">
        <v>0</v>
      </c>
      <c r="L535">
        <v>0</v>
      </c>
      <c r="M535">
        <f t="shared" si="83"/>
        <v>0</v>
      </c>
      <c r="N535">
        <v>0</v>
      </c>
      <c r="O535">
        <v>0</v>
      </c>
      <c r="P535">
        <f t="shared" si="84"/>
        <v>0</v>
      </c>
      <c r="Q535">
        <f t="shared" si="85"/>
        <v>0</v>
      </c>
      <c r="R535">
        <f t="shared" si="86"/>
        <v>1</v>
      </c>
      <c r="S535">
        <f t="shared" si="87"/>
        <v>1</v>
      </c>
    </row>
    <row r="536" spans="1:19" ht="15">
      <c r="A536" t="s">
        <v>82</v>
      </c>
      <c r="B536">
        <v>0</v>
      </c>
      <c r="C536">
        <v>0</v>
      </c>
      <c r="D536">
        <f t="shared" si="80"/>
        <v>0</v>
      </c>
      <c r="E536">
        <v>0</v>
      </c>
      <c r="F536">
        <v>0</v>
      </c>
      <c r="G536">
        <f t="shared" si="81"/>
        <v>0</v>
      </c>
      <c r="H536">
        <v>0</v>
      </c>
      <c r="I536">
        <v>1</v>
      </c>
      <c r="J536">
        <f t="shared" si="82"/>
        <v>1</v>
      </c>
      <c r="K536">
        <v>1</v>
      </c>
      <c r="L536">
        <v>0</v>
      </c>
      <c r="M536">
        <f t="shared" si="83"/>
        <v>1</v>
      </c>
      <c r="N536">
        <v>0</v>
      </c>
      <c r="O536">
        <v>0</v>
      </c>
      <c r="P536">
        <f t="shared" si="84"/>
        <v>0</v>
      </c>
      <c r="Q536">
        <f t="shared" si="85"/>
        <v>1</v>
      </c>
      <c r="R536">
        <f t="shared" si="86"/>
        <v>1</v>
      </c>
      <c r="S536">
        <f t="shared" si="87"/>
        <v>2</v>
      </c>
    </row>
    <row r="537" spans="1:19" ht="15">
      <c r="A537" t="s">
        <v>165</v>
      </c>
      <c r="B537">
        <v>0</v>
      </c>
      <c r="C537">
        <v>0</v>
      </c>
      <c r="D537">
        <f t="shared" si="80"/>
        <v>0</v>
      </c>
      <c r="E537">
        <v>1</v>
      </c>
      <c r="F537">
        <v>0</v>
      </c>
      <c r="G537">
        <f t="shared" si="81"/>
        <v>1</v>
      </c>
      <c r="H537">
        <v>0</v>
      </c>
      <c r="I537">
        <v>0</v>
      </c>
      <c r="J537">
        <f t="shared" si="82"/>
        <v>0</v>
      </c>
      <c r="K537">
        <v>0</v>
      </c>
      <c r="L537">
        <v>1</v>
      </c>
      <c r="M537">
        <f t="shared" si="83"/>
        <v>1</v>
      </c>
      <c r="N537">
        <v>0</v>
      </c>
      <c r="O537">
        <v>0</v>
      </c>
      <c r="P537">
        <f t="shared" si="84"/>
        <v>0</v>
      </c>
      <c r="Q537">
        <f t="shared" si="85"/>
        <v>1</v>
      </c>
      <c r="R537">
        <f t="shared" si="86"/>
        <v>1</v>
      </c>
      <c r="S537">
        <f t="shared" si="87"/>
        <v>2</v>
      </c>
    </row>
    <row r="538" spans="1:19" ht="15">
      <c r="A538" t="s">
        <v>83</v>
      </c>
      <c r="B538">
        <v>0</v>
      </c>
      <c r="C538">
        <v>0</v>
      </c>
      <c r="D538">
        <f t="shared" si="80"/>
        <v>0</v>
      </c>
      <c r="E538">
        <v>3</v>
      </c>
      <c r="F538">
        <v>1</v>
      </c>
      <c r="G538">
        <f t="shared" si="81"/>
        <v>4</v>
      </c>
      <c r="H538">
        <v>4</v>
      </c>
      <c r="I538">
        <v>0</v>
      </c>
      <c r="J538">
        <f t="shared" si="82"/>
        <v>4</v>
      </c>
      <c r="K538">
        <v>11</v>
      </c>
      <c r="L538">
        <v>9</v>
      </c>
      <c r="M538">
        <f t="shared" si="83"/>
        <v>20</v>
      </c>
      <c r="N538">
        <v>0</v>
      </c>
      <c r="O538">
        <v>0</v>
      </c>
      <c r="P538">
        <f t="shared" si="84"/>
        <v>0</v>
      </c>
      <c r="Q538">
        <f t="shared" si="85"/>
        <v>18</v>
      </c>
      <c r="R538">
        <f t="shared" si="86"/>
        <v>10</v>
      </c>
      <c r="S538">
        <f t="shared" si="87"/>
        <v>28</v>
      </c>
    </row>
    <row r="539" spans="1:19" ht="15">
      <c r="A539" t="s">
        <v>85</v>
      </c>
      <c r="B539">
        <v>0</v>
      </c>
      <c r="C539">
        <v>0</v>
      </c>
      <c r="D539">
        <f t="shared" si="80"/>
        <v>0</v>
      </c>
      <c r="E539">
        <v>1</v>
      </c>
      <c r="F539">
        <v>1</v>
      </c>
      <c r="G539">
        <f t="shared" si="81"/>
        <v>2</v>
      </c>
      <c r="H539">
        <v>1</v>
      </c>
      <c r="I539">
        <v>1</v>
      </c>
      <c r="J539">
        <f t="shared" si="82"/>
        <v>2</v>
      </c>
      <c r="K539">
        <v>2</v>
      </c>
      <c r="L539">
        <v>0</v>
      </c>
      <c r="M539">
        <f t="shared" si="83"/>
        <v>2</v>
      </c>
      <c r="N539">
        <v>0</v>
      </c>
      <c r="O539">
        <v>0</v>
      </c>
      <c r="P539">
        <f t="shared" si="84"/>
        <v>0</v>
      </c>
      <c r="Q539">
        <f t="shared" si="85"/>
        <v>4</v>
      </c>
      <c r="R539">
        <f t="shared" si="86"/>
        <v>2</v>
      </c>
      <c r="S539">
        <f t="shared" si="87"/>
        <v>6</v>
      </c>
    </row>
    <row r="540" spans="1:19" ht="15">
      <c r="A540" t="s">
        <v>164</v>
      </c>
      <c r="B540">
        <v>0</v>
      </c>
      <c r="C540">
        <v>0</v>
      </c>
      <c r="D540">
        <f t="shared" si="80"/>
        <v>0</v>
      </c>
      <c r="E540">
        <v>0</v>
      </c>
      <c r="F540">
        <v>0</v>
      </c>
      <c r="G540">
        <f t="shared" si="81"/>
        <v>0</v>
      </c>
      <c r="H540">
        <v>0</v>
      </c>
      <c r="I540">
        <v>0</v>
      </c>
      <c r="J540">
        <f t="shared" si="82"/>
        <v>0</v>
      </c>
      <c r="K540">
        <v>0</v>
      </c>
      <c r="L540">
        <v>1</v>
      </c>
      <c r="M540">
        <f t="shared" si="83"/>
        <v>1</v>
      </c>
      <c r="N540">
        <v>0</v>
      </c>
      <c r="O540">
        <v>0</v>
      </c>
      <c r="P540">
        <f t="shared" si="84"/>
        <v>0</v>
      </c>
      <c r="Q540">
        <f t="shared" si="85"/>
        <v>0</v>
      </c>
      <c r="R540">
        <f t="shared" si="86"/>
        <v>1</v>
      </c>
      <c r="S540">
        <f t="shared" si="87"/>
        <v>1</v>
      </c>
    </row>
    <row r="541" spans="1:19" ht="15">
      <c r="A541" t="s">
        <v>88</v>
      </c>
      <c r="B541">
        <v>0</v>
      </c>
      <c r="C541">
        <v>0</v>
      </c>
      <c r="D541">
        <f t="shared" si="80"/>
        <v>0</v>
      </c>
      <c r="E541">
        <v>0</v>
      </c>
      <c r="F541">
        <v>0</v>
      </c>
      <c r="G541">
        <f t="shared" si="81"/>
        <v>0</v>
      </c>
      <c r="H541">
        <v>0</v>
      </c>
      <c r="I541">
        <v>0</v>
      </c>
      <c r="J541">
        <f t="shared" si="82"/>
        <v>0</v>
      </c>
      <c r="K541">
        <v>1</v>
      </c>
      <c r="L541">
        <v>0</v>
      </c>
      <c r="M541">
        <f t="shared" si="83"/>
        <v>1</v>
      </c>
      <c r="N541">
        <v>0</v>
      </c>
      <c r="O541">
        <v>0</v>
      </c>
      <c r="P541">
        <f t="shared" si="84"/>
        <v>0</v>
      </c>
      <c r="Q541">
        <f t="shared" si="85"/>
        <v>1</v>
      </c>
      <c r="R541">
        <f t="shared" si="86"/>
        <v>0</v>
      </c>
      <c r="S541">
        <f t="shared" si="87"/>
        <v>1</v>
      </c>
    </row>
    <row r="542" spans="1:19" s="1" customFormat="1" ht="15">
      <c r="A542" s="1" t="s">
        <v>19</v>
      </c>
      <c r="B542" s="1">
        <f aca="true" t="shared" si="88" ref="B542:J542">SUM(B514:B541)</f>
        <v>243</v>
      </c>
      <c r="C542" s="1">
        <f t="shared" si="88"/>
        <v>135</v>
      </c>
      <c r="D542" s="1">
        <f t="shared" si="88"/>
        <v>378</v>
      </c>
      <c r="E542" s="1">
        <f t="shared" si="88"/>
        <v>637</v>
      </c>
      <c r="F542" s="1">
        <f t="shared" si="88"/>
        <v>393</v>
      </c>
      <c r="G542" s="1">
        <f t="shared" si="88"/>
        <v>1030</v>
      </c>
      <c r="H542" s="1">
        <f t="shared" si="88"/>
        <v>895</v>
      </c>
      <c r="I542" s="1">
        <f t="shared" si="88"/>
        <v>432</v>
      </c>
      <c r="J542" s="1">
        <f t="shared" si="88"/>
        <v>1327</v>
      </c>
      <c r="K542" s="1">
        <f aca="true" t="shared" si="89" ref="K542:S542">SUM(K514:K541)</f>
        <v>1244</v>
      </c>
      <c r="L542" s="1">
        <f t="shared" si="89"/>
        <v>466</v>
      </c>
      <c r="M542" s="1">
        <f t="shared" si="89"/>
        <v>1710</v>
      </c>
      <c r="N542" s="1">
        <f t="shared" si="89"/>
        <v>117</v>
      </c>
      <c r="O542" s="1">
        <f t="shared" si="89"/>
        <v>45</v>
      </c>
      <c r="P542" s="1">
        <f t="shared" si="89"/>
        <v>162</v>
      </c>
      <c r="Q542" s="1">
        <f t="shared" si="89"/>
        <v>3136</v>
      </c>
      <c r="R542" s="1">
        <f t="shared" si="89"/>
        <v>1471</v>
      </c>
      <c r="S542" s="1">
        <f t="shared" si="89"/>
        <v>4607</v>
      </c>
    </row>
    <row r="544" ht="15">
      <c r="A544" s="1" t="s">
        <v>443</v>
      </c>
    </row>
    <row r="545" spans="2:17" ht="15">
      <c r="B545" t="s">
        <v>56</v>
      </c>
      <c r="Q545" t="s">
        <v>19</v>
      </c>
    </row>
    <row r="546" spans="2:14" ht="15">
      <c r="B546">
        <v>1</v>
      </c>
      <c r="E546">
        <v>2</v>
      </c>
      <c r="H546">
        <v>3</v>
      </c>
      <c r="K546">
        <v>4</v>
      </c>
      <c r="N546" t="s">
        <v>40</v>
      </c>
    </row>
    <row r="547" spans="2:19" ht="15">
      <c r="B547" t="s">
        <v>24</v>
      </c>
      <c r="C547" t="s">
        <v>25</v>
      </c>
      <c r="D547" t="s">
        <v>19</v>
      </c>
      <c r="E547" t="s">
        <v>24</v>
      </c>
      <c r="F547" t="s">
        <v>25</v>
      </c>
      <c r="G547" t="s">
        <v>19</v>
      </c>
      <c r="H547" t="s">
        <v>24</v>
      </c>
      <c r="I547" t="s">
        <v>25</v>
      </c>
      <c r="J547" t="s">
        <v>19</v>
      </c>
      <c r="K547" t="s">
        <v>24</v>
      </c>
      <c r="L547" t="s">
        <v>25</v>
      </c>
      <c r="M547" t="s">
        <v>19</v>
      </c>
      <c r="N547" t="s">
        <v>24</v>
      </c>
      <c r="O547" t="s">
        <v>25</v>
      </c>
      <c r="P547" t="s">
        <v>19</v>
      </c>
      <c r="Q547" t="s">
        <v>24</v>
      </c>
      <c r="R547" t="s">
        <v>25</v>
      </c>
      <c r="S547" t="s">
        <v>19</v>
      </c>
    </row>
    <row r="548" spans="2:19" ht="15">
      <c r="B548">
        <v>686</v>
      </c>
      <c r="C548">
        <v>659</v>
      </c>
      <c r="D548">
        <f>C548+B548</f>
        <v>1345</v>
      </c>
      <c r="E548">
        <v>1417</v>
      </c>
      <c r="F548">
        <v>1039</v>
      </c>
      <c r="G548">
        <f>F548+E548</f>
        <v>2456</v>
      </c>
      <c r="H548">
        <v>2310</v>
      </c>
      <c r="I548">
        <v>1585</v>
      </c>
      <c r="J548">
        <f>I548+H548</f>
        <v>3895</v>
      </c>
      <c r="K548">
        <v>1563</v>
      </c>
      <c r="L548">
        <v>953</v>
      </c>
      <c r="M548">
        <f>L548+K548</f>
        <v>2516</v>
      </c>
      <c r="N548">
        <v>299</v>
      </c>
      <c r="O548">
        <v>289</v>
      </c>
      <c r="P548">
        <f>O548+N548</f>
        <v>588</v>
      </c>
      <c r="Q548">
        <f>B548+E548+H548+K548+N548</f>
        <v>6275</v>
      </c>
      <c r="R548">
        <f>C548+F548+I548+L548+O548</f>
        <v>4525</v>
      </c>
      <c r="S548">
        <f>D548+G548+J548+M548+P548</f>
        <v>10800</v>
      </c>
    </row>
    <row r="549" spans="1:19" ht="15">
      <c r="A549" t="s">
        <v>166</v>
      </c>
      <c r="B549">
        <v>1</v>
      </c>
      <c r="C549">
        <v>0</v>
      </c>
      <c r="D549">
        <f aca="true" t="shared" si="90" ref="D549:D594">C549+B549</f>
        <v>1</v>
      </c>
      <c r="E549">
        <v>0</v>
      </c>
      <c r="F549">
        <v>0</v>
      </c>
      <c r="G549">
        <f aca="true" t="shared" si="91" ref="G549:G594">F549+E549</f>
        <v>0</v>
      </c>
      <c r="H549">
        <v>1</v>
      </c>
      <c r="I549">
        <v>0</v>
      </c>
      <c r="J549">
        <f aca="true" t="shared" si="92" ref="J549:J594">I549+H549</f>
        <v>1</v>
      </c>
      <c r="K549">
        <v>0</v>
      </c>
      <c r="L549">
        <v>0</v>
      </c>
      <c r="M549">
        <f aca="true" t="shared" si="93" ref="M549:M594">L549+K549</f>
        <v>0</v>
      </c>
      <c r="N549">
        <v>0</v>
      </c>
      <c r="O549">
        <v>0</v>
      </c>
      <c r="P549">
        <f aca="true" t="shared" si="94" ref="P549:P594">O549+N549</f>
        <v>0</v>
      </c>
      <c r="Q549">
        <f aca="true" t="shared" si="95" ref="Q549:Q594">B549+E549+H549+K549+N549</f>
        <v>2</v>
      </c>
      <c r="R549">
        <f aca="true" t="shared" si="96" ref="R549:R594">C549+F549+I549+L549+O549</f>
        <v>0</v>
      </c>
      <c r="S549">
        <f aca="true" t="shared" si="97" ref="S549:S594">D549+G549+J549+M549+P549</f>
        <v>2</v>
      </c>
    </row>
    <row r="550" spans="1:19" ht="15">
      <c r="A550" t="s">
        <v>96</v>
      </c>
      <c r="B550">
        <v>0</v>
      </c>
      <c r="C550">
        <v>0</v>
      </c>
      <c r="D550">
        <f t="shared" si="90"/>
        <v>0</v>
      </c>
      <c r="E550">
        <v>0</v>
      </c>
      <c r="F550">
        <v>0</v>
      </c>
      <c r="G550">
        <f t="shared" si="91"/>
        <v>0</v>
      </c>
      <c r="H550">
        <v>0</v>
      </c>
      <c r="I550">
        <v>0</v>
      </c>
      <c r="J550">
        <f t="shared" si="92"/>
        <v>0</v>
      </c>
      <c r="K550">
        <v>1</v>
      </c>
      <c r="L550">
        <v>0</v>
      </c>
      <c r="M550">
        <f t="shared" si="93"/>
        <v>1</v>
      </c>
      <c r="N550">
        <v>0</v>
      </c>
      <c r="O550">
        <v>0</v>
      </c>
      <c r="P550">
        <f t="shared" si="94"/>
        <v>0</v>
      </c>
      <c r="Q550">
        <f t="shared" si="95"/>
        <v>1</v>
      </c>
      <c r="R550">
        <f t="shared" si="96"/>
        <v>0</v>
      </c>
      <c r="S550">
        <f t="shared" si="97"/>
        <v>1</v>
      </c>
    </row>
    <row r="551" spans="1:19" ht="15">
      <c r="A551" t="s">
        <v>98</v>
      </c>
      <c r="B551">
        <v>0</v>
      </c>
      <c r="C551">
        <v>0</v>
      </c>
      <c r="D551">
        <f t="shared" si="90"/>
        <v>0</v>
      </c>
      <c r="E551">
        <v>0</v>
      </c>
      <c r="F551">
        <v>0</v>
      </c>
      <c r="G551">
        <f t="shared" si="91"/>
        <v>0</v>
      </c>
      <c r="H551">
        <v>1</v>
      </c>
      <c r="I551">
        <v>0</v>
      </c>
      <c r="J551">
        <f t="shared" si="92"/>
        <v>1</v>
      </c>
      <c r="K551">
        <v>0</v>
      </c>
      <c r="L551">
        <v>0</v>
      </c>
      <c r="M551">
        <f t="shared" si="93"/>
        <v>0</v>
      </c>
      <c r="N551">
        <v>0</v>
      </c>
      <c r="O551">
        <v>0</v>
      </c>
      <c r="P551">
        <f t="shared" si="94"/>
        <v>0</v>
      </c>
      <c r="Q551">
        <f t="shared" si="95"/>
        <v>1</v>
      </c>
      <c r="R551">
        <f t="shared" si="96"/>
        <v>0</v>
      </c>
      <c r="S551">
        <f t="shared" si="97"/>
        <v>1</v>
      </c>
    </row>
    <row r="552" spans="1:19" ht="15">
      <c r="A552" t="s">
        <v>102</v>
      </c>
      <c r="B552">
        <v>0</v>
      </c>
      <c r="C552">
        <v>0</v>
      </c>
      <c r="D552">
        <f t="shared" si="90"/>
        <v>0</v>
      </c>
      <c r="E552">
        <v>1</v>
      </c>
      <c r="F552">
        <v>0</v>
      </c>
      <c r="G552">
        <f t="shared" si="91"/>
        <v>1</v>
      </c>
      <c r="H552">
        <v>1</v>
      </c>
      <c r="I552">
        <v>1</v>
      </c>
      <c r="J552">
        <f t="shared" si="92"/>
        <v>2</v>
      </c>
      <c r="K552">
        <v>19</v>
      </c>
      <c r="L552">
        <v>4</v>
      </c>
      <c r="M552">
        <f t="shared" si="93"/>
        <v>23</v>
      </c>
      <c r="N552">
        <v>0</v>
      </c>
      <c r="O552">
        <v>0</v>
      </c>
      <c r="P552">
        <f t="shared" si="94"/>
        <v>0</v>
      </c>
      <c r="Q552">
        <f t="shared" si="95"/>
        <v>21</v>
      </c>
      <c r="R552">
        <f t="shared" si="96"/>
        <v>5</v>
      </c>
      <c r="S552">
        <f t="shared" si="97"/>
        <v>26</v>
      </c>
    </row>
    <row r="553" spans="1:19" ht="15">
      <c r="A553" t="s">
        <v>104</v>
      </c>
      <c r="B553">
        <v>0</v>
      </c>
      <c r="C553">
        <v>0</v>
      </c>
      <c r="D553">
        <f t="shared" si="90"/>
        <v>0</v>
      </c>
      <c r="E553">
        <v>1</v>
      </c>
      <c r="F553">
        <v>0</v>
      </c>
      <c r="G553">
        <f t="shared" si="91"/>
        <v>1</v>
      </c>
      <c r="H553">
        <v>0</v>
      </c>
      <c r="I553">
        <v>0</v>
      </c>
      <c r="J553">
        <f t="shared" si="92"/>
        <v>0</v>
      </c>
      <c r="K553">
        <v>0</v>
      </c>
      <c r="L553">
        <v>0</v>
      </c>
      <c r="M553">
        <f t="shared" si="93"/>
        <v>0</v>
      </c>
      <c r="N553">
        <v>0</v>
      </c>
      <c r="O553">
        <v>0</v>
      </c>
      <c r="P553">
        <f t="shared" si="94"/>
        <v>0</v>
      </c>
      <c r="Q553">
        <f t="shared" si="95"/>
        <v>1</v>
      </c>
      <c r="R553">
        <f t="shared" si="96"/>
        <v>0</v>
      </c>
      <c r="S553">
        <f t="shared" si="97"/>
        <v>1</v>
      </c>
    </row>
    <row r="554" spans="1:19" ht="15">
      <c r="A554" t="s">
        <v>60</v>
      </c>
      <c r="B554">
        <v>0</v>
      </c>
      <c r="C554">
        <v>0</v>
      </c>
      <c r="D554">
        <f t="shared" si="90"/>
        <v>0</v>
      </c>
      <c r="E554">
        <v>0</v>
      </c>
      <c r="F554">
        <v>0</v>
      </c>
      <c r="G554">
        <f t="shared" si="91"/>
        <v>0</v>
      </c>
      <c r="H554">
        <v>0</v>
      </c>
      <c r="I554">
        <v>0</v>
      </c>
      <c r="J554">
        <f t="shared" si="92"/>
        <v>0</v>
      </c>
      <c r="K554">
        <v>1</v>
      </c>
      <c r="L554">
        <v>0</v>
      </c>
      <c r="M554">
        <f t="shared" si="93"/>
        <v>1</v>
      </c>
      <c r="N554">
        <v>0</v>
      </c>
      <c r="O554">
        <v>0</v>
      </c>
      <c r="P554">
        <f t="shared" si="94"/>
        <v>0</v>
      </c>
      <c r="Q554">
        <f t="shared" si="95"/>
        <v>1</v>
      </c>
      <c r="R554">
        <f t="shared" si="96"/>
        <v>0</v>
      </c>
      <c r="S554">
        <f t="shared" si="97"/>
        <v>1</v>
      </c>
    </row>
    <row r="555" spans="1:19" ht="15">
      <c r="A555" t="s">
        <v>107</v>
      </c>
      <c r="B555">
        <v>0</v>
      </c>
      <c r="C555">
        <v>0</v>
      </c>
      <c r="D555">
        <f t="shared" si="90"/>
        <v>0</v>
      </c>
      <c r="E555">
        <v>2</v>
      </c>
      <c r="F555">
        <v>0</v>
      </c>
      <c r="G555">
        <f t="shared" si="91"/>
        <v>2</v>
      </c>
      <c r="H555">
        <v>0</v>
      </c>
      <c r="I555">
        <v>0</v>
      </c>
      <c r="J555">
        <f t="shared" si="92"/>
        <v>0</v>
      </c>
      <c r="K555">
        <v>1</v>
      </c>
      <c r="L555">
        <v>1</v>
      </c>
      <c r="M555">
        <f t="shared" si="93"/>
        <v>2</v>
      </c>
      <c r="N555">
        <v>0</v>
      </c>
      <c r="O555">
        <v>0</v>
      </c>
      <c r="P555">
        <f t="shared" si="94"/>
        <v>0</v>
      </c>
      <c r="Q555">
        <f t="shared" si="95"/>
        <v>3</v>
      </c>
      <c r="R555">
        <f t="shared" si="96"/>
        <v>1</v>
      </c>
      <c r="S555">
        <f t="shared" si="97"/>
        <v>4</v>
      </c>
    </row>
    <row r="556" spans="1:19" ht="15">
      <c r="A556" t="s">
        <v>71</v>
      </c>
      <c r="B556">
        <v>0</v>
      </c>
      <c r="C556">
        <v>0</v>
      </c>
      <c r="D556">
        <f t="shared" si="90"/>
        <v>0</v>
      </c>
      <c r="E556">
        <v>0</v>
      </c>
      <c r="F556">
        <v>0</v>
      </c>
      <c r="G556">
        <f t="shared" si="91"/>
        <v>0</v>
      </c>
      <c r="H556">
        <v>1</v>
      </c>
      <c r="I556">
        <v>0</v>
      </c>
      <c r="J556">
        <f t="shared" si="92"/>
        <v>1</v>
      </c>
      <c r="K556">
        <v>1</v>
      </c>
      <c r="L556">
        <v>1</v>
      </c>
      <c r="M556">
        <f t="shared" si="93"/>
        <v>2</v>
      </c>
      <c r="N556">
        <v>0</v>
      </c>
      <c r="O556">
        <v>0</v>
      </c>
      <c r="P556">
        <f t="shared" si="94"/>
        <v>0</v>
      </c>
      <c r="Q556">
        <f t="shared" si="95"/>
        <v>2</v>
      </c>
      <c r="R556">
        <f t="shared" si="96"/>
        <v>1</v>
      </c>
      <c r="S556">
        <f t="shared" si="97"/>
        <v>3</v>
      </c>
    </row>
    <row r="557" spans="1:19" ht="15">
      <c r="A557" t="s">
        <v>72</v>
      </c>
      <c r="B557">
        <v>0</v>
      </c>
      <c r="C557">
        <v>1</v>
      </c>
      <c r="D557">
        <f t="shared" si="90"/>
        <v>1</v>
      </c>
      <c r="E557">
        <v>1</v>
      </c>
      <c r="F557">
        <v>0</v>
      </c>
      <c r="G557">
        <f t="shared" si="91"/>
        <v>1</v>
      </c>
      <c r="H557">
        <v>1</v>
      </c>
      <c r="I557">
        <v>1</v>
      </c>
      <c r="J557">
        <f t="shared" si="92"/>
        <v>2</v>
      </c>
      <c r="K557">
        <v>5</v>
      </c>
      <c r="L557">
        <v>4</v>
      </c>
      <c r="M557">
        <f t="shared" si="93"/>
        <v>9</v>
      </c>
      <c r="N557">
        <v>0</v>
      </c>
      <c r="O557">
        <v>0</v>
      </c>
      <c r="P557">
        <f t="shared" si="94"/>
        <v>0</v>
      </c>
      <c r="Q557">
        <f t="shared" si="95"/>
        <v>7</v>
      </c>
      <c r="R557">
        <f t="shared" si="96"/>
        <v>6</v>
      </c>
      <c r="S557">
        <f t="shared" si="97"/>
        <v>13</v>
      </c>
    </row>
    <row r="558" spans="1:19" ht="15">
      <c r="A558" t="s">
        <v>57</v>
      </c>
      <c r="B558">
        <v>0</v>
      </c>
      <c r="C558">
        <v>0</v>
      </c>
      <c r="D558">
        <f t="shared" si="90"/>
        <v>0</v>
      </c>
      <c r="E558">
        <v>0</v>
      </c>
      <c r="F558">
        <v>0</v>
      </c>
      <c r="G558">
        <f t="shared" si="91"/>
        <v>0</v>
      </c>
      <c r="H558">
        <v>1</v>
      </c>
      <c r="I558">
        <v>0</v>
      </c>
      <c r="J558">
        <f t="shared" si="92"/>
        <v>1</v>
      </c>
      <c r="K558">
        <v>3</v>
      </c>
      <c r="L558">
        <v>1</v>
      </c>
      <c r="M558">
        <f t="shared" si="93"/>
        <v>4</v>
      </c>
      <c r="N558">
        <v>0</v>
      </c>
      <c r="O558">
        <v>0</v>
      </c>
      <c r="P558">
        <f t="shared" si="94"/>
        <v>0</v>
      </c>
      <c r="Q558">
        <f t="shared" si="95"/>
        <v>4</v>
      </c>
      <c r="R558">
        <f t="shared" si="96"/>
        <v>1</v>
      </c>
      <c r="S558">
        <f t="shared" si="97"/>
        <v>5</v>
      </c>
    </row>
    <row r="559" spans="1:19" ht="15">
      <c r="A559" t="s">
        <v>167</v>
      </c>
      <c r="B559">
        <v>0</v>
      </c>
      <c r="C559">
        <v>0</v>
      </c>
      <c r="D559">
        <f t="shared" si="90"/>
        <v>0</v>
      </c>
      <c r="E559">
        <v>0</v>
      </c>
      <c r="F559">
        <v>0</v>
      </c>
      <c r="G559">
        <f t="shared" si="91"/>
        <v>0</v>
      </c>
      <c r="H559">
        <v>4</v>
      </c>
      <c r="I559">
        <v>0</v>
      </c>
      <c r="J559">
        <f t="shared" si="92"/>
        <v>4</v>
      </c>
      <c r="K559">
        <v>0</v>
      </c>
      <c r="L559">
        <v>1</v>
      </c>
      <c r="M559">
        <f t="shared" si="93"/>
        <v>1</v>
      </c>
      <c r="N559">
        <v>0</v>
      </c>
      <c r="O559">
        <v>0</v>
      </c>
      <c r="P559">
        <f t="shared" si="94"/>
        <v>0</v>
      </c>
      <c r="Q559">
        <f t="shared" si="95"/>
        <v>4</v>
      </c>
      <c r="R559">
        <f t="shared" si="96"/>
        <v>1</v>
      </c>
      <c r="S559">
        <f t="shared" si="97"/>
        <v>5</v>
      </c>
    </row>
    <row r="560" spans="1:19" ht="15">
      <c r="A560" t="s">
        <v>63</v>
      </c>
      <c r="B560">
        <v>0</v>
      </c>
      <c r="C560">
        <v>0</v>
      </c>
      <c r="D560">
        <f t="shared" si="90"/>
        <v>0</v>
      </c>
      <c r="E560">
        <v>1</v>
      </c>
      <c r="F560">
        <v>0</v>
      </c>
      <c r="G560">
        <f t="shared" si="91"/>
        <v>1</v>
      </c>
      <c r="H560">
        <v>0</v>
      </c>
      <c r="I560">
        <v>0</v>
      </c>
      <c r="J560">
        <f t="shared" si="92"/>
        <v>0</v>
      </c>
      <c r="K560">
        <v>2</v>
      </c>
      <c r="L560">
        <v>0</v>
      </c>
      <c r="M560">
        <f t="shared" si="93"/>
        <v>2</v>
      </c>
      <c r="N560">
        <v>0</v>
      </c>
      <c r="O560">
        <v>0</v>
      </c>
      <c r="P560">
        <f t="shared" si="94"/>
        <v>0</v>
      </c>
      <c r="Q560">
        <f t="shared" si="95"/>
        <v>3</v>
      </c>
      <c r="R560">
        <f t="shared" si="96"/>
        <v>0</v>
      </c>
      <c r="S560">
        <f t="shared" si="97"/>
        <v>3</v>
      </c>
    </row>
    <row r="561" spans="1:19" ht="15">
      <c r="A561" t="s">
        <v>111</v>
      </c>
      <c r="B561">
        <v>0</v>
      </c>
      <c r="C561">
        <v>0</v>
      </c>
      <c r="D561">
        <f t="shared" si="90"/>
        <v>0</v>
      </c>
      <c r="E561">
        <v>2</v>
      </c>
      <c r="F561">
        <v>0</v>
      </c>
      <c r="G561">
        <f t="shared" si="91"/>
        <v>2</v>
      </c>
      <c r="H561">
        <v>3</v>
      </c>
      <c r="I561">
        <v>0</v>
      </c>
      <c r="J561">
        <f t="shared" si="92"/>
        <v>3</v>
      </c>
      <c r="K561">
        <v>0</v>
      </c>
      <c r="L561">
        <v>0</v>
      </c>
      <c r="M561">
        <f t="shared" si="93"/>
        <v>0</v>
      </c>
      <c r="N561">
        <v>0</v>
      </c>
      <c r="O561">
        <v>0</v>
      </c>
      <c r="P561">
        <f t="shared" si="94"/>
        <v>0</v>
      </c>
      <c r="Q561">
        <f t="shared" si="95"/>
        <v>5</v>
      </c>
      <c r="R561">
        <f t="shared" si="96"/>
        <v>0</v>
      </c>
      <c r="S561">
        <f t="shared" si="97"/>
        <v>5</v>
      </c>
    </row>
    <row r="562" spans="1:19" ht="15">
      <c r="A562" t="s">
        <v>112</v>
      </c>
      <c r="B562">
        <v>0</v>
      </c>
      <c r="C562">
        <v>0</v>
      </c>
      <c r="D562">
        <f t="shared" si="90"/>
        <v>0</v>
      </c>
      <c r="E562">
        <v>0</v>
      </c>
      <c r="F562">
        <v>0</v>
      </c>
      <c r="G562">
        <f t="shared" si="91"/>
        <v>0</v>
      </c>
      <c r="H562">
        <v>0</v>
      </c>
      <c r="I562">
        <v>1</v>
      </c>
      <c r="J562">
        <f t="shared" si="92"/>
        <v>1</v>
      </c>
      <c r="K562">
        <v>0</v>
      </c>
      <c r="L562">
        <v>0</v>
      </c>
      <c r="M562">
        <f t="shared" si="93"/>
        <v>0</v>
      </c>
      <c r="N562">
        <v>0</v>
      </c>
      <c r="O562">
        <v>0</v>
      </c>
      <c r="P562">
        <f t="shared" si="94"/>
        <v>0</v>
      </c>
      <c r="Q562">
        <f t="shared" si="95"/>
        <v>0</v>
      </c>
      <c r="R562">
        <f t="shared" si="96"/>
        <v>1</v>
      </c>
      <c r="S562">
        <f t="shared" si="97"/>
        <v>1</v>
      </c>
    </row>
    <row r="563" spans="1:19" ht="15">
      <c r="A563" t="s">
        <v>76</v>
      </c>
      <c r="B563">
        <v>0</v>
      </c>
      <c r="C563">
        <v>0</v>
      </c>
      <c r="D563">
        <f t="shared" si="90"/>
        <v>0</v>
      </c>
      <c r="E563">
        <v>6</v>
      </c>
      <c r="F563">
        <v>4</v>
      </c>
      <c r="G563">
        <f t="shared" si="91"/>
        <v>10</v>
      </c>
      <c r="H563">
        <v>8</v>
      </c>
      <c r="I563">
        <v>0</v>
      </c>
      <c r="J563">
        <f t="shared" si="92"/>
        <v>8</v>
      </c>
      <c r="K563">
        <v>11</v>
      </c>
      <c r="L563">
        <v>3</v>
      </c>
      <c r="M563">
        <f t="shared" si="93"/>
        <v>14</v>
      </c>
      <c r="N563">
        <v>0</v>
      </c>
      <c r="O563">
        <v>0</v>
      </c>
      <c r="P563">
        <f t="shared" si="94"/>
        <v>0</v>
      </c>
      <c r="Q563">
        <f t="shared" si="95"/>
        <v>25</v>
      </c>
      <c r="R563">
        <f t="shared" si="96"/>
        <v>7</v>
      </c>
      <c r="S563">
        <f t="shared" si="97"/>
        <v>32</v>
      </c>
    </row>
    <row r="564" spans="1:19" ht="15">
      <c r="A564" t="s">
        <v>119</v>
      </c>
      <c r="B564">
        <v>0</v>
      </c>
      <c r="C564">
        <v>0</v>
      </c>
      <c r="D564">
        <f t="shared" si="90"/>
        <v>0</v>
      </c>
      <c r="E564">
        <v>1</v>
      </c>
      <c r="F564">
        <v>0</v>
      </c>
      <c r="G564">
        <f t="shared" si="91"/>
        <v>1</v>
      </c>
      <c r="H564">
        <v>2</v>
      </c>
      <c r="I564">
        <v>0</v>
      </c>
      <c r="J564">
        <f t="shared" si="92"/>
        <v>2</v>
      </c>
      <c r="K564">
        <v>2</v>
      </c>
      <c r="L564">
        <v>1</v>
      </c>
      <c r="M564">
        <f t="shared" si="93"/>
        <v>3</v>
      </c>
      <c r="N564">
        <v>0</v>
      </c>
      <c r="O564">
        <v>0</v>
      </c>
      <c r="P564">
        <f t="shared" si="94"/>
        <v>0</v>
      </c>
      <c r="Q564">
        <f t="shared" si="95"/>
        <v>5</v>
      </c>
      <c r="R564">
        <f t="shared" si="96"/>
        <v>1</v>
      </c>
      <c r="S564">
        <f t="shared" si="97"/>
        <v>6</v>
      </c>
    </row>
    <row r="565" spans="1:19" ht="15">
      <c r="A565" t="s">
        <v>120</v>
      </c>
      <c r="B565">
        <v>0</v>
      </c>
      <c r="C565">
        <v>0</v>
      </c>
      <c r="D565">
        <f t="shared" si="90"/>
        <v>0</v>
      </c>
      <c r="E565">
        <v>1</v>
      </c>
      <c r="F565">
        <v>0</v>
      </c>
      <c r="G565">
        <f t="shared" si="91"/>
        <v>1</v>
      </c>
      <c r="H565">
        <v>2</v>
      </c>
      <c r="I565">
        <v>0</v>
      </c>
      <c r="J565">
        <f t="shared" si="92"/>
        <v>2</v>
      </c>
      <c r="K565">
        <v>3</v>
      </c>
      <c r="L565">
        <v>0</v>
      </c>
      <c r="M565">
        <f t="shared" si="93"/>
        <v>3</v>
      </c>
      <c r="N565">
        <v>0</v>
      </c>
      <c r="O565">
        <v>0</v>
      </c>
      <c r="P565">
        <f t="shared" si="94"/>
        <v>0</v>
      </c>
      <c r="Q565">
        <f t="shared" si="95"/>
        <v>6</v>
      </c>
      <c r="R565">
        <f t="shared" si="96"/>
        <v>0</v>
      </c>
      <c r="S565">
        <f t="shared" si="97"/>
        <v>6</v>
      </c>
    </row>
    <row r="566" spans="1:19" ht="15">
      <c r="A566" t="s">
        <v>122</v>
      </c>
      <c r="B566">
        <v>0</v>
      </c>
      <c r="C566">
        <v>0</v>
      </c>
      <c r="D566">
        <f t="shared" si="90"/>
        <v>0</v>
      </c>
      <c r="E566">
        <v>0</v>
      </c>
      <c r="F566">
        <v>0</v>
      </c>
      <c r="G566">
        <f t="shared" si="91"/>
        <v>0</v>
      </c>
      <c r="H566">
        <v>0</v>
      </c>
      <c r="I566">
        <v>1</v>
      </c>
      <c r="J566">
        <f t="shared" si="92"/>
        <v>1</v>
      </c>
      <c r="K566">
        <v>0</v>
      </c>
      <c r="L566">
        <v>0</v>
      </c>
      <c r="M566">
        <f t="shared" si="93"/>
        <v>0</v>
      </c>
      <c r="N566">
        <v>0</v>
      </c>
      <c r="O566">
        <v>0</v>
      </c>
      <c r="P566">
        <f t="shared" si="94"/>
        <v>0</v>
      </c>
      <c r="Q566">
        <f t="shared" si="95"/>
        <v>0</v>
      </c>
      <c r="R566">
        <f t="shared" si="96"/>
        <v>1</v>
      </c>
      <c r="S566">
        <f t="shared" si="97"/>
        <v>1</v>
      </c>
    </row>
    <row r="567" spans="1:19" ht="15">
      <c r="A567" t="s">
        <v>123</v>
      </c>
      <c r="B567">
        <v>0</v>
      </c>
      <c r="C567">
        <v>0</v>
      </c>
      <c r="D567">
        <f t="shared" si="90"/>
        <v>0</v>
      </c>
      <c r="E567">
        <v>2</v>
      </c>
      <c r="F567">
        <v>0</v>
      </c>
      <c r="G567">
        <f t="shared" si="91"/>
        <v>2</v>
      </c>
      <c r="H567">
        <v>1</v>
      </c>
      <c r="I567">
        <v>0</v>
      </c>
      <c r="J567">
        <f t="shared" si="92"/>
        <v>1</v>
      </c>
      <c r="K567">
        <v>6</v>
      </c>
      <c r="L567">
        <v>2</v>
      </c>
      <c r="M567">
        <f t="shared" si="93"/>
        <v>8</v>
      </c>
      <c r="N567">
        <v>0</v>
      </c>
      <c r="O567">
        <v>0</v>
      </c>
      <c r="P567">
        <f t="shared" si="94"/>
        <v>0</v>
      </c>
      <c r="Q567">
        <f t="shared" si="95"/>
        <v>9</v>
      </c>
      <c r="R567">
        <f t="shared" si="96"/>
        <v>2</v>
      </c>
      <c r="S567">
        <f t="shared" si="97"/>
        <v>11</v>
      </c>
    </row>
    <row r="568" spans="1:19" ht="15">
      <c r="A568" t="s">
        <v>168</v>
      </c>
      <c r="B568">
        <v>0</v>
      </c>
      <c r="C568">
        <v>0</v>
      </c>
      <c r="D568">
        <f t="shared" si="90"/>
        <v>0</v>
      </c>
      <c r="E568">
        <v>0</v>
      </c>
      <c r="F568">
        <v>0</v>
      </c>
      <c r="G568">
        <f t="shared" si="91"/>
        <v>0</v>
      </c>
      <c r="H568">
        <v>0</v>
      </c>
      <c r="I568">
        <v>0</v>
      </c>
      <c r="J568">
        <f t="shared" si="92"/>
        <v>0</v>
      </c>
      <c r="K568">
        <v>0</v>
      </c>
      <c r="L568">
        <v>1</v>
      </c>
      <c r="M568">
        <f t="shared" si="93"/>
        <v>1</v>
      </c>
      <c r="N568">
        <v>0</v>
      </c>
      <c r="O568">
        <v>0</v>
      </c>
      <c r="P568">
        <f t="shared" si="94"/>
        <v>0</v>
      </c>
      <c r="Q568">
        <f t="shared" si="95"/>
        <v>0</v>
      </c>
      <c r="R568">
        <f t="shared" si="96"/>
        <v>1</v>
      </c>
      <c r="S568">
        <f t="shared" si="97"/>
        <v>1</v>
      </c>
    </row>
    <row r="569" spans="1:19" ht="15">
      <c r="A569" t="s">
        <v>125</v>
      </c>
      <c r="B569">
        <v>0</v>
      </c>
      <c r="C569">
        <v>0</v>
      </c>
      <c r="D569">
        <f t="shared" si="90"/>
        <v>0</v>
      </c>
      <c r="E569">
        <v>2</v>
      </c>
      <c r="F569">
        <v>0</v>
      </c>
      <c r="G569">
        <f t="shared" si="91"/>
        <v>2</v>
      </c>
      <c r="H569">
        <v>1</v>
      </c>
      <c r="I569">
        <v>0</v>
      </c>
      <c r="J569">
        <f t="shared" si="92"/>
        <v>1</v>
      </c>
      <c r="K569">
        <v>0</v>
      </c>
      <c r="L569">
        <v>0</v>
      </c>
      <c r="M569">
        <f t="shared" si="93"/>
        <v>0</v>
      </c>
      <c r="N569">
        <v>0</v>
      </c>
      <c r="O569">
        <v>0</v>
      </c>
      <c r="P569">
        <f t="shared" si="94"/>
        <v>0</v>
      </c>
      <c r="Q569">
        <f t="shared" si="95"/>
        <v>3</v>
      </c>
      <c r="R569">
        <f t="shared" si="96"/>
        <v>0</v>
      </c>
      <c r="S569">
        <f t="shared" si="97"/>
        <v>3</v>
      </c>
    </row>
    <row r="570" spans="1:19" ht="15">
      <c r="A570" t="s">
        <v>93</v>
      </c>
      <c r="B570">
        <v>0</v>
      </c>
      <c r="C570">
        <v>0</v>
      </c>
      <c r="D570">
        <f t="shared" si="90"/>
        <v>0</v>
      </c>
      <c r="E570">
        <v>0</v>
      </c>
      <c r="F570">
        <v>0</v>
      </c>
      <c r="G570">
        <f t="shared" si="91"/>
        <v>0</v>
      </c>
      <c r="H570">
        <v>0</v>
      </c>
      <c r="I570">
        <v>0</v>
      </c>
      <c r="J570">
        <f t="shared" si="92"/>
        <v>0</v>
      </c>
      <c r="K570">
        <v>4</v>
      </c>
      <c r="L570">
        <v>1</v>
      </c>
      <c r="M570">
        <f t="shared" si="93"/>
        <v>5</v>
      </c>
      <c r="N570">
        <v>0</v>
      </c>
      <c r="O570">
        <v>0</v>
      </c>
      <c r="P570">
        <f t="shared" si="94"/>
        <v>0</v>
      </c>
      <c r="Q570">
        <f t="shared" si="95"/>
        <v>4</v>
      </c>
      <c r="R570">
        <f t="shared" si="96"/>
        <v>1</v>
      </c>
      <c r="S570">
        <f t="shared" si="97"/>
        <v>5</v>
      </c>
    </row>
    <row r="571" spans="1:19" ht="15">
      <c r="A571" t="s">
        <v>128</v>
      </c>
      <c r="B571">
        <v>0</v>
      </c>
      <c r="C571">
        <v>0</v>
      </c>
      <c r="D571">
        <f t="shared" si="90"/>
        <v>0</v>
      </c>
      <c r="E571">
        <v>1</v>
      </c>
      <c r="F571">
        <v>1</v>
      </c>
      <c r="G571">
        <f t="shared" si="91"/>
        <v>2</v>
      </c>
      <c r="H571">
        <v>1</v>
      </c>
      <c r="I571">
        <v>0</v>
      </c>
      <c r="J571">
        <f t="shared" si="92"/>
        <v>1</v>
      </c>
      <c r="K571">
        <v>2</v>
      </c>
      <c r="L571">
        <v>2</v>
      </c>
      <c r="M571">
        <f t="shared" si="93"/>
        <v>4</v>
      </c>
      <c r="N571">
        <v>0</v>
      </c>
      <c r="O571">
        <v>0</v>
      </c>
      <c r="P571">
        <f t="shared" si="94"/>
        <v>0</v>
      </c>
      <c r="Q571">
        <f t="shared" si="95"/>
        <v>4</v>
      </c>
      <c r="R571">
        <f t="shared" si="96"/>
        <v>3</v>
      </c>
      <c r="S571">
        <f t="shared" si="97"/>
        <v>7</v>
      </c>
    </row>
    <row r="572" spans="1:19" ht="15">
      <c r="A572" t="s">
        <v>129</v>
      </c>
      <c r="B572">
        <v>0</v>
      </c>
      <c r="C572">
        <v>0</v>
      </c>
      <c r="D572">
        <f t="shared" si="90"/>
        <v>0</v>
      </c>
      <c r="E572">
        <v>1</v>
      </c>
      <c r="F572">
        <v>2</v>
      </c>
      <c r="G572">
        <f t="shared" si="91"/>
        <v>3</v>
      </c>
      <c r="H572">
        <v>3</v>
      </c>
      <c r="I572">
        <v>0</v>
      </c>
      <c r="J572">
        <f t="shared" si="92"/>
        <v>3</v>
      </c>
      <c r="K572">
        <v>6</v>
      </c>
      <c r="L572">
        <v>2</v>
      </c>
      <c r="M572">
        <f t="shared" si="93"/>
        <v>8</v>
      </c>
      <c r="N572">
        <v>0</v>
      </c>
      <c r="O572">
        <v>0</v>
      </c>
      <c r="P572">
        <f t="shared" si="94"/>
        <v>0</v>
      </c>
      <c r="Q572">
        <f t="shared" si="95"/>
        <v>10</v>
      </c>
      <c r="R572">
        <f t="shared" si="96"/>
        <v>4</v>
      </c>
      <c r="S572">
        <f t="shared" si="97"/>
        <v>14</v>
      </c>
    </row>
    <row r="573" spans="1:19" ht="15">
      <c r="A573" t="s">
        <v>130</v>
      </c>
      <c r="B573">
        <v>0</v>
      </c>
      <c r="C573">
        <v>0</v>
      </c>
      <c r="D573">
        <f t="shared" si="90"/>
        <v>0</v>
      </c>
      <c r="E573">
        <v>4</v>
      </c>
      <c r="F573">
        <v>0</v>
      </c>
      <c r="G573">
        <f t="shared" si="91"/>
        <v>4</v>
      </c>
      <c r="H573">
        <v>0</v>
      </c>
      <c r="I573">
        <v>0</v>
      </c>
      <c r="J573">
        <f t="shared" si="92"/>
        <v>0</v>
      </c>
      <c r="K573">
        <v>1</v>
      </c>
      <c r="L573">
        <v>0</v>
      </c>
      <c r="M573">
        <f t="shared" si="93"/>
        <v>1</v>
      </c>
      <c r="N573">
        <v>0</v>
      </c>
      <c r="O573">
        <v>0</v>
      </c>
      <c r="P573">
        <f t="shared" si="94"/>
        <v>0</v>
      </c>
      <c r="Q573">
        <f t="shared" si="95"/>
        <v>5</v>
      </c>
      <c r="R573">
        <f t="shared" si="96"/>
        <v>0</v>
      </c>
      <c r="S573">
        <f t="shared" si="97"/>
        <v>5</v>
      </c>
    </row>
    <row r="574" spans="1:19" ht="15">
      <c r="A574" t="s">
        <v>79</v>
      </c>
      <c r="B574">
        <v>0</v>
      </c>
      <c r="C574">
        <v>1</v>
      </c>
      <c r="D574">
        <f t="shared" si="90"/>
        <v>1</v>
      </c>
      <c r="E574">
        <v>0</v>
      </c>
      <c r="F574">
        <v>0</v>
      </c>
      <c r="G574">
        <f t="shared" si="91"/>
        <v>0</v>
      </c>
      <c r="H574">
        <v>0</v>
      </c>
      <c r="I574">
        <v>1</v>
      </c>
      <c r="J574">
        <f t="shared" si="92"/>
        <v>1</v>
      </c>
      <c r="K574">
        <v>1</v>
      </c>
      <c r="L574">
        <v>1</v>
      </c>
      <c r="M574">
        <f t="shared" si="93"/>
        <v>2</v>
      </c>
      <c r="N574">
        <v>0</v>
      </c>
      <c r="O574">
        <v>0</v>
      </c>
      <c r="P574">
        <f t="shared" si="94"/>
        <v>0</v>
      </c>
      <c r="Q574">
        <f t="shared" si="95"/>
        <v>1</v>
      </c>
      <c r="R574">
        <f t="shared" si="96"/>
        <v>3</v>
      </c>
      <c r="S574">
        <f t="shared" si="97"/>
        <v>4</v>
      </c>
    </row>
    <row r="575" spans="1:19" ht="15">
      <c r="A575" t="s">
        <v>162</v>
      </c>
      <c r="B575">
        <v>0</v>
      </c>
      <c r="C575">
        <v>0</v>
      </c>
      <c r="D575">
        <f t="shared" si="90"/>
        <v>0</v>
      </c>
      <c r="E575">
        <v>0</v>
      </c>
      <c r="F575">
        <v>0</v>
      </c>
      <c r="G575">
        <f t="shared" si="91"/>
        <v>0</v>
      </c>
      <c r="H575">
        <v>0</v>
      </c>
      <c r="I575">
        <v>0</v>
      </c>
      <c r="J575">
        <f t="shared" si="92"/>
        <v>0</v>
      </c>
      <c r="K575">
        <v>0</v>
      </c>
      <c r="L575">
        <v>1</v>
      </c>
      <c r="M575">
        <f t="shared" si="93"/>
        <v>1</v>
      </c>
      <c r="N575">
        <v>0</v>
      </c>
      <c r="O575">
        <v>0</v>
      </c>
      <c r="P575">
        <f t="shared" si="94"/>
        <v>0</v>
      </c>
      <c r="Q575">
        <f t="shared" si="95"/>
        <v>0</v>
      </c>
      <c r="R575">
        <f t="shared" si="96"/>
        <v>1</v>
      </c>
      <c r="S575">
        <f t="shared" si="97"/>
        <v>1</v>
      </c>
    </row>
    <row r="576" spans="1:19" ht="15">
      <c r="A576" t="s">
        <v>65</v>
      </c>
      <c r="B576">
        <v>0</v>
      </c>
      <c r="C576">
        <v>0</v>
      </c>
      <c r="D576">
        <f t="shared" si="90"/>
        <v>0</v>
      </c>
      <c r="E576">
        <v>0</v>
      </c>
      <c r="F576">
        <v>0</v>
      </c>
      <c r="G576">
        <f t="shared" si="91"/>
        <v>0</v>
      </c>
      <c r="H576">
        <v>1</v>
      </c>
      <c r="I576">
        <v>0</v>
      </c>
      <c r="J576">
        <f t="shared" si="92"/>
        <v>1</v>
      </c>
      <c r="K576">
        <v>1</v>
      </c>
      <c r="L576">
        <v>0</v>
      </c>
      <c r="M576">
        <f t="shared" si="93"/>
        <v>1</v>
      </c>
      <c r="N576">
        <v>0</v>
      </c>
      <c r="O576">
        <v>0</v>
      </c>
      <c r="P576">
        <f t="shared" si="94"/>
        <v>0</v>
      </c>
      <c r="Q576">
        <f t="shared" si="95"/>
        <v>2</v>
      </c>
      <c r="R576">
        <f t="shared" si="96"/>
        <v>0</v>
      </c>
      <c r="S576">
        <f t="shared" si="97"/>
        <v>2</v>
      </c>
    </row>
    <row r="577" spans="1:19" ht="15">
      <c r="A577" t="s">
        <v>81</v>
      </c>
      <c r="B577">
        <v>0</v>
      </c>
      <c r="C577">
        <v>0</v>
      </c>
      <c r="D577">
        <f t="shared" si="90"/>
        <v>0</v>
      </c>
      <c r="E577">
        <v>0</v>
      </c>
      <c r="F577">
        <v>3</v>
      </c>
      <c r="G577">
        <f t="shared" si="91"/>
        <v>3</v>
      </c>
      <c r="H577">
        <v>1</v>
      </c>
      <c r="I577">
        <v>3</v>
      </c>
      <c r="J577">
        <f t="shared" si="92"/>
        <v>4</v>
      </c>
      <c r="K577">
        <v>2</v>
      </c>
      <c r="L577">
        <v>3</v>
      </c>
      <c r="M577">
        <f t="shared" si="93"/>
        <v>5</v>
      </c>
      <c r="N577">
        <v>0</v>
      </c>
      <c r="O577">
        <v>0</v>
      </c>
      <c r="P577">
        <f t="shared" si="94"/>
        <v>0</v>
      </c>
      <c r="Q577">
        <f t="shared" si="95"/>
        <v>3</v>
      </c>
      <c r="R577">
        <f t="shared" si="96"/>
        <v>9</v>
      </c>
      <c r="S577">
        <f t="shared" si="97"/>
        <v>12</v>
      </c>
    </row>
    <row r="578" spans="1:19" ht="15">
      <c r="A578" t="s">
        <v>82</v>
      </c>
      <c r="B578">
        <v>3</v>
      </c>
      <c r="C578">
        <v>1</v>
      </c>
      <c r="D578">
        <f t="shared" si="90"/>
        <v>4</v>
      </c>
      <c r="E578">
        <v>4</v>
      </c>
      <c r="F578">
        <v>1</v>
      </c>
      <c r="G578">
        <f t="shared" si="91"/>
        <v>5</v>
      </c>
      <c r="H578">
        <v>8</v>
      </c>
      <c r="I578">
        <v>5</v>
      </c>
      <c r="J578">
        <f t="shared" si="92"/>
        <v>13</v>
      </c>
      <c r="K578">
        <v>12</v>
      </c>
      <c r="L578">
        <v>16</v>
      </c>
      <c r="M578">
        <f t="shared" si="93"/>
        <v>28</v>
      </c>
      <c r="N578">
        <v>0</v>
      </c>
      <c r="O578">
        <v>0</v>
      </c>
      <c r="P578">
        <f t="shared" si="94"/>
        <v>0</v>
      </c>
      <c r="Q578">
        <f t="shared" si="95"/>
        <v>27</v>
      </c>
      <c r="R578">
        <f t="shared" si="96"/>
        <v>23</v>
      </c>
      <c r="S578">
        <f t="shared" si="97"/>
        <v>50</v>
      </c>
    </row>
    <row r="579" spans="1:19" ht="15">
      <c r="A579" t="s">
        <v>133</v>
      </c>
      <c r="B579">
        <v>1</v>
      </c>
      <c r="C579">
        <v>0</v>
      </c>
      <c r="D579">
        <f t="shared" si="90"/>
        <v>1</v>
      </c>
      <c r="E579">
        <v>1</v>
      </c>
      <c r="F579">
        <v>0</v>
      </c>
      <c r="G579">
        <f t="shared" si="91"/>
        <v>1</v>
      </c>
      <c r="H579">
        <v>2</v>
      </c>
      <c r="I579">
        <v>0</v>
      </c>
      <c r="J579">
        <f t="shared" si="92"/>
        <v>2</v>
      </c>
      <c r="K579">
        <v>5</v>
      </c>
      <c r="L579">
        <v>4</v>
      </c>
      <c r="M579">
        <f t="shared" si="93"/>
        <v>9</v>
      </c>
      <c r="N579">
        <v>0</v>
      </c>
      <c r="O579">
        <v>0</v>
      </c>
      <c r="P579">
        <f t="shared" si="94"/>
        <v>0</v>
      </c>
      <c r="Q579">
        <f t="shared" si="95"/>
        <v>9</v>
      </c>
      <c r="R579">
        <f t="shared" si="96"/>
        <v>4</v>
      </c>
      <c r="S579">
        <f t="shared" si="97"/>
        <v>13</v>
      </c>
    </row>
    <row r="580" spans="1:19" ht="15">
      <c r="A580" t="s">
        <v>165</v>
      </c>
      <c r="B580">
        <v>0</v>
      </c>
      <c r="C580">
        <v>0</v>
      </c>
      <c r="D580">
        <f t="shared" si="90"/>
        <v>0</v>
      </c>
      <c r="E580">
        <v>3</v>
      </c>
      <c r="F580">
        <v>2</v>
      </c>
      <c r="G580">
        <f t="shared" si="91"/>
        <v>5</v>
      </c>
      <c r="H580">
        <v>8</v>
      </c>
      <c r="I580">
        <v>2</v>
      </c>
      <c r="J580">
        <f t="shared" si="92"/>
        <v>10</v>
      </c>
      <c r="K580">
        <v>15</v>
      </c>
      <c r="L580">
        <v>2</v>
      </c>
      <c r="M580">
        <f t="shared" si="93"/>
        <v>17</v>
      </c>
      <c r="N580">
        <v>0</v>
      </c>
      <c r="O580">
        <v>0</v>
      </c>
      <c r="P580">
        <f t="shared" si="94"/>
        <v>0</v>
      </c>
      <c r="Q580">
        <f t="shared" si="95"/>
        <v>26</v>
      </c>
      <c r="R580">
        <f t="shared" si="96"/>
        <v>6</v>
      </c>
      <c r="S580">
        <f t="shared" si="97"/>
        <v>32</v>
      </c>
    </row>
    <row r="581" spans="1:19" ht="15">
      <c r="A581" t="s">
        <v>83</v>
      </c>
      <c r="B581">
        <v>0</v>
      </c>
      <c r="C581">
        <v>0</v>
      </c>
      <c r="D581">
        <f t="shared" si="90"/>
        <v>0</v>
      </c>
      <c r="E581">
        <v>3</v>
      </c>
      <c r="F581">
        <v>1</v>
      </c>
      <c r="G581">
        <f t="shared" si="91"/>
        <v>4</v>
      </c>
      <c r="H581">
        <v>6</v>
      </c>
      <c r="I581">
        <v>1</v>
      </c>
      <c r="J581">
        <f t="shared" si="92"/>
        <v>7</v>
      </c>
      <c r="K581">
        <v>11</v>
      </c>
      <c r="L581">
        <v>0</v>
      </c>
      <c r="M581">
        <f t="shared" si="93"/>
        <v>11</v>
      </c>
      <c r="N581">
        <v>0</v>
      </c>
      <c r="O581">
        <v>0</v>
      </c>
      <c r="P581">
        <f t="shared" si="94"/>
        <v>0</v>
      </c>
      <c r="Q581">
        <f t="shared" si="95"/>
        <v>20</v>
      </c>
      <c r="R581">
        <f t="shared" si="96"/>
        <v>2</v>
      </c>
      <c r="S581">
        <f t="shared" si="97"/>
        <v>22</v>
      </c>
    </row>
    <row r="582" spans="1:19" ht="15">
      <c r="A582" t="s">
        <v>138</v>
      </c>
      <c r="B582">
        <v>0</v>
      </c>
      <c r="C582">
        <v>0</v>
      </c>
      <c r="D582">
        <f t="shared" si="90"/>
        <v>0</v>
      </c>
      <c r="E582">
        <v>0</v>
      </c>
      <c r="F582">
        <v>1</v>
      </c>
      <c r="G582">
        <f t="shared" si="91"/>
        <v>1</v>
      </c>
      <c r="H582">
        <v>1</v>
      </c>
      <c r="I582">
        <v>0</v>
      </c>
      <c r="J582">
        <f t="shared" si="92"/>
        <v>1</v>
      </c>
      <c r="K582">
        <v>1</v>
      </c>
      <c r="L582">
        <v>0</v>
      </c>
      <c r="M582">
        <f t="shared" si="93"/>
        <v>1</v>
      </c>
      <c r="N582">
        <v>0</v>
      </c>
      <c r="O582">
        <v>0</v>
      </c>
      <c r="P582">
        <f t="shared" si="94"/>
        <v>0</v>
      </c>
      <c r="Q582">
        <f t="shared" si="95"/>
        <v>2</v>
      </c>
      <c r="R582">
        <f t="shared" si="96"/>
        <v>1</v>
      </c>
      <c r="S582">
        <f t="shared" si="97"/>
        <v>3</v>
      </c>
    </row>
    <row r="583" spans="1:19" ht="15">
      <c r="A583" t="s">
        <v>139</v>
      </c>
      <c r="B583">
        <v>0</v>
      </c>
      <c r="C583">
        <v>0</v>
      </c>
      <c r="D583">
        <f t="shared" si="90"/>
        <v>0</v>
      </c>
      <c r="E583">
        <v>0</v>
      </c>
      <c r="F583">
        <v>0</v>
      </c>
      <c r="G583">
        <f t="shared" si="91"/>
        <v>0</v>
      </c>
      <c r="H583">
        <v>1</v>
      </c>
      <c r="I583">
        <v>0</v>
      </c>
      <c r="J583">
        <f t="shared" si="92"/>
        <v>1</v>
      </c>
      <c r="K583">
        <v>0</v>
      </c>
      <c r="L583">
        <v>0</v>
      </c>
      <c r="M583">
        <f t="shared" si="93"/>
        <v>0</v>
      </c>
      <c r="N583">
        <v>0</v>
      </c>
      <c r="O583">
        <v>0</v>
      </c>
      <c r="P583">
        <f t="shared" si="94"/>
        <v>0</v>
      </c>
      <c r="Q583">
        <f t="shared" si="95"/>
        <v>1</v>
      </c>
      <c r="R583">
        <f t="shared" si="96"/>
        <v>0</v>
      </c>
      <c r="S583">
        <f t="shared" si="97"/>
        <v>1</v>
      </c>
    </row>
    <row r="584" spans="1:19" ht="15">
      <c r="A584" t="s">
        <v>140</v>
      </c>
      <c r="B584">
        <v>0</v>
      </c>
      <c r="C584">
        <v>0</v>
      </c>
      <c r="D584">
        <f t="shared" si="90"/>
        <v>0</v>
      </c>
      <c r="E584">
        <v>0</v>
      </c>
      <c r="F584">
        <v>0</v>
      </c>
      <c r="G584">
        <f t="shared" si="91"/>
        <v>0</v>
      </c>
      <c r="H584">
        <v>0</v>
      </c>
      <c r="I584">
        <v>0</v>
      </c>
      <c r="J584">
        <f t="shared" si="92"/>
        <v>0</v>
      </c>
      <c r="K584">
        <v>1</v>
      </c>
      <c r="L584">
        <v>0</v>
      </c>
      <c r="M584">
        <f t="shared" si="93"/>
        <v>1</v>
      </c>
      <c r="N584">
        <v>0</v>
      </c>
      <c r="O584">
        <v>0</v>
      </c>
      <c r="P584">
        <f t="shared" si="94"/>
        <v>0</v>
      </c>
      <c r="Q584">
        <f t="shared" si="95"/>
        <v>1</v>
      </c>
      <c r="R584">
        <f t="shared" si="96"/>
        <v>0</v>
      </c>
      <c r="S584">
        <f t="shared" si="97"/>
        <v>1</v>
      </c>
    </row>
    <row r="585" spans="1:19" ht="15">
      <c r="A585" t="s">
        <v>141</v>
      </c>
      <c r="B585">
        <v>0</v>
      </c>
      <c r="C585">
        <v>0</v>
      </c>
      <c r="D585">
        <f t="shared" si="90"/>
        <v>0</v>
      </c>
      <c r="E585">
        <v>0</v>
      </c>
      <c r="F585">
        <v>0</v>
      </c>
      <c r="G585">
        <f t="shared" si="91"/>
        <v>0</v>
      </c>
      <c r="H585">
        <v>2</v>
      </c>
      <c r="I585">
        <v>1</v>
      </c>
      <c r="J585">
        <f t="shared" si="92"/>
        <v>3</v>
      </c>
      <c r="K585">
        <v>0</v>
      </c>
      <c r="L585">
        <v>0</v>
      </c>
      <c r="M585">
        <f t="shared" si="93"/>
        <v>0</v>
      </c>
      <c r="N585">
        <v>0</v>
      </c>
      <c r="O585">
        <v>0</v>
      </c>
      <c r="P585">
        <f t="shared" si="94"/>
        <v>0</v>
      </c>
      <c r="Q585">
        <f t="shared" si="95"/>
        <v>2</v>
      </c>
      <c r="R585">
        <f t="shared" si="96"/>
        <v>1</v>
      </c>
      <c r="S585">
        <f t="shared" si="97"/>
        <v>3</v>
      </c>
    </row>
    <row r="586" spans="1:19" ht="15">
      <c r="A586" t="s">
        <v>169</v>
      </c>
      <c r="B586">
        <v>0</v>
      </c>
      <c r="C586">
        <v>0</v>
      </c>
      <c r="D586">
        <f t="shared" si="90"/>
        <v>0</v>
      </c>
      <c r="E586">
        <v>0</v>
      </c>
      <c r="F586">
        <v>1</v>
      </c>
      <c r="G586">
        <f t="shared" si="91"/>
        <v>1</v>
      </c>
      <c r="H586">
        <v>1</v>
      </c>
      <c r="I586">
        <v>2</v>
      </c>
      <c r="J586">
        <f t="shared" si="92"/>
        <v>3</v>
      </c>
      <c r="K586">
        <v>0</v>
      </c>
      <c r="L586">
        <v>2</v>
      </c>
      <c r="M586">
        <f t="shared" si="93"/>
        <v>2</v>
      </c>
      <c r="N586">
        <v>0</v>
      </c>
      <c r="O586">
        <v>0</v>
      </c>
      <c r="P586">
        <f t="shared" si="94"/>
        <v>0</v>
      </c>
      <c r="Q586">
        <f t="shared" si="95"/>
        <v>1</v>
      </c>
      <c r="R586">
        <f t="shared" si="96"/>
        <v>5</v>
      </c>
      <c r="S586">
        <f t="shared" si="97"/>
        <v>6</v>
      </c>
    </row>
    <row r="587" spans="1:19" ht="15">
      <c r="A587" t="s">
        <v>142</v>
      </c>
      <c r="B587">
        <v>0</v>
      </c>
      <c r="C587">
        <v>0</v>
      </c>
      <c r="D587">
        <f t="shared" si="90"/>
        <v>0</v>
      </c>
      <c r="E587">
        <v>1</v>
      </c>
      <c r="F587">
        <v>0</v>
      </c>
      <c r="G587">
        <f t="shared" si="91"/>
        <v>1</v>
      </c>
      <c r="H587">
        <v>0</v>
      </c>
      <c r="I587">
        <v>1</v>
      </c>
      <c r="J587">
        <f t="shared" si="92"/>
        <v>1</v>
      </c>
      <c r="K587">
        <v>3</v>
      </c>
      <c r="L587">
        <v>1</v>
      </c>
      <c r="M587">
        <f t="shared" si="93"/>
        <v>4</v>
      </c>
      <c r="N587">
        <v>0</v>
      </c>
      <c r="O587">
        <v>0</v>
      </c>
      <c r="P587">
        <f t="shared" si="94"/>
        <v>0</v>
      </c>
      <c r="Q587">
        <f t="shared" si="95"/>
        <v>4</v>
      </c>
      <c r="R587">
        <f t="shared" si="96"/>
        <v>2</v>
      </c>
      <c r="S587">
        <f t="shared" si="97"/>
        <v>6</v>
      </c>
    </row>
    <row r="588" spans="1:19" ht="15">
      <c r="A588" t="s">
        <v>85</v>
      </c>
      <c r="B588">
        <v>0</v>
      </c>
      <c r="C588">
        <v>1</v>
      </c>
      <c r="D588">
        <f t="shared" si="90"/>
        <v>1</v>
      </c>
      <c r="E588">
        <v>9</v>
      </c>
      <c r="F588">
        <v>2</v>
      </c>
      <c r="G588">
        <f t="shared" si="91"/>
        <v>11</v>
      </c>
      <c r="H588">
        <v>15</v>
      </c>
      <c r="I588">
        <v>1</v>
      </c>
      <c r="J588">
        <f t="shared" si="92"/>
        <v>16</v>
      </c>
      <c r="K588">
        <v>14</v>
      </c>
      <c r="L588">
        <v>4</v>
      </c>
      <c r="M588">
        <f t="shared" si="93"/>
        <v>18</v>
      </c>
      <c r="N588">
        <v>0</v>
      </c>
      <c r="O588">
        <v>0</v>
      </c>
      <c r="P588">
        <f t="shared" si="94"/>
        <v>0</v>
      </c>
      <c r="Q588">
        <f t="shared" si="95"/>
        <v>38</v>
      </c>
      <c r="R588">
        <f t="shared" si="96"/>
        <v>8</v>
      </c>
      <c r="S588">
        <f t="shared" si="97"/>
        <v>46</v>
      </c>
    </row>
    <row r="589" spans="1:19" ht="15">
      <c r="A589" t="s">
        <v>170</v>
      </c>
      <c r="B589">
        <v>0</v>
      </c>
      <c r="C589">
        <v>0</v>
      </c>
      <c r="D589">
        <f t="shared" si="90"/>
        <v>0</v>
      </c>
      <c r="E589">
        <v>0</v>
      </c>
      <c r="F589">
        <v>0</v>
      </c>
      <c r="G589">
        <f t="shared" si="91"/>
        <v>0</v>
      </c>
      <c r="H589">
        <v>1</v>
      </c>
      <c r="I589">
        <v>0</v>
      </c>
      <c r="J589">
        <f t="shared" si="92"/>
        <v>1</v>
      </c>
      <c r="K589">
        <v>1</v>
      </c>
      <c r="L589">
        <v>0</v>
      </c>
      <c r="M589">
        <f t="shared" si="93"/>
        <v>1</v>
      </c>
      <c r="N589">
        <v>0</v>
      </c>
      <c r="O589">
        <v>0</v>
      </c>
      <c r="P589">
        <f t="shared" si="94"/>
        <v>0</v>
      </c>
      <c r="Q589">
        <f t="shared" si="95"/>
        <v>2</v>
      </c>
      <c r="R589">
        <f t="shared" si="96"/>
        <v>0</v>
      </c>
      <c r="S589">
        <f t="shared" si="97"/>
        <v>2</v>
      </c>
    </row>
    <row r="590" spans="1:19" ht="15">
      <c r="A590" t="s">
        <v>144</v>
      </c>
      <c r="B590">
        <v>0</v>
      </c>
      <c r="C590">
        <v>0</v>
      </c>
      <c r="D590">
        <f t="shared" si="90"/>
        <v>0</v>
      </c>
      <c r="E590">
        <v>0</v>
      </c>
      <c r="F590">
        <v>1</v>
      </c>
      <c r="G590">
        <f t="shared" si="91"/>
        <v>1</v>
      </c>
      <c r="H590">
        <v>2</v>
      </c>
      <c r="I590">
        <v>0</v>
      </c>
      <c r="J590">
        <f t="shared" si="92"/>
        <v>2</v>
      </c>
      <c r="K590">
        <v>5</v>
      </c>
      <c r="L590">
        <v>1</v>
      </c>
      <c r="M590">
        <f t="shared" si="93"/>
        <v>6</v>
      </c>
      <c r="N590">
        <v>0</v>
      </c>
      <c r="O590">
        <v>0</v>
      </c>
      <c r="P590">
        <f t="shared" si="94"/>
        <v>0</v>
      </c>
      <c r="Q590">
        <f t="shared" si="95"/>
        <v>7</v>
      </c>
      <c r="R590">
        <f t="shared" si="96"/>
        <v>2</v>
      </c>
      <c r="S590">
        <f t="shared" si="97"/>
        <v>9</v>
      </c>
    </row>
    <row r="591" spans="1:19" ht="15">
      <c r="A591" t="s">
        <v>145</v>
      </c>
      <c r="B591">
        <v>0</v>
      </c>
      <c r="C591">
        <v>1</v>
      </c>
      <c r="D591">
        <f t="shared" si="90"/>
        <v>1</v>
      </c>
      <c r="E591">
        <v>0</v>
      </c>
      <c r="F591">
        <v>1</v>
      </c>
      <c r="G591">
        <f t="shared" si="91"/>
        <v>1</v>
      </c>
      <c r="H591">
        <v>1</v>
      </c>
      <c r="I591">
        <v>1</v>
      </c>
      <c r="J591">
        <f t="shared" si="92"/>
        <v>2</v>
      </c>
      <c r="K591">
        <v>2</v>
      </c>
      <c r="L591">
        <v>1</v>
      </c>
      <c r="M591">
        <f t="shared" si="93"/>
        <v>3</v>
      </c>
      <c r="N591">
        <v>0</v>
      </c>
      <c r="O591">
        <v>0</v>
      </c>
      <c r="P591">
        <f t="shared" si="94"/>
        <v>0</v>
      </c>
      <c r="Q591">
        <f t="shared" si="95"/>
        <v>3</v>
      </c>
      <c r="R591">
        <f t="shared" si="96"/>
        <v>4</v>
      </c>
      <c r="S591">
        <f t="shared" si="97"/>
        <v>7</v>
      </c>
    </row>
    <row r="592" spans="1:19" ht="15">
      <c r="A592" t="s">
        <v>67</v>
      </c>
      <c r="B592">
        <v>0</v>
      </c>
      <c r="C592">
        <v>0</v>
      </c>
      <c r="D592">
        <f t="shared" si="90"/>
        <v>0</v>
      </c>
      <c r="E592">
        <v>0</v>
      </c>
      <c r="F592">
        <v>0</v>
      </c>
      <c r="G592">
        <f t="shared" si="91"/>
        <v>0</v>
      </c>
      <c r="H592">
        <v>0</v>
      </c>
      <c r="I592">
        <v>0</v>
      </c>
      <c r="J592">
        <f t="shared" si="92"/>
        <v>0</v>
      </c>
      <c r="K592">
        <v>1</v>
      </c>
      <c r="L592">
        <v>0</v>
      </c>
      <c r="M592">
        <f t="shared" si="93"/>
        <v>1</v>
      </c>
      <c r="N592">
        <v>0</v>
      </c>
      <c r="O592">
        <v>0</v>
      </c>
      <c r="P592">
        <f t="shared" si="94"/>
        <v>0</v>
      </c>
      <c r="Q592">
        <f t="shared" si="95"/>
        <v>1</v>
      </c>
      <c r="R592">
        <f t="shared" si="96"/>
        <v>0</v>
      </c>
      <c r="S592">
        <f t="shared" si="97"/>
        <v>1</v>
      </c>
    </row>
    <row r="593" spans="1:19" ht="15">
      <c r="A593" t="s">
        <v>88</v>
      </c>
      <c r="B593">
        <v>0</v>
      </c>
      <c r="C593">
        <v>0</v>
      </c>
      <c r="D593">
        <f t="shared" si="90"/>
        <v>0</v>
      </c>
      <c r="E593">
        <v>3</v>
      </c>
      <c r="F593">
        <v>0</v>
      </c>
      <c r="G593">
        <f t="shared" si="91"/>
        <v>3</v>
      </c>
      <c r="H593">
        <v>8</v>
      </c>
      <c r="I593">
        <v>1</v>
      </c>
      <c r="J593">
        <f t="shared" si="92"/>
        <v>9</v>
      </c>
      <c r="K593">
        <v>5</v>
      </c>
      <c r="L593">
        <v>0</v>
      </c>
      <c r="M593">
        <f t="shared" si="93"/>
        <v>5</v>
      </c>
      <c r="N593">
        <v>0</v>
      </c>
      <c r="O593">
        <v>0</v>
      </c>
      <c r="P593">
        <f t="shared" si="94"/>
        <v>0</v>
      </c>
      <c r="Q593">
        <f t="shared" si="95"/>
        <v>16</v>
      </c>
      <c r="R593">
        <f t="shared" si="96"/>
        <v>1</v>
      </c>
      <c r="S593">
        <f t="shared" si="97"/>
        <v>17</v>
      </c>
    </row>
    <row r="594" spans="1:19" ht="15">
      <c r="A594" t="s">
        <v>146</v>
      </c>
      <c r="B594">
        <v>0</v>
      </c>
      <c r="C594">
        <v>0</v>
      </c>
      <c r="D594">
        <f t="shared" si="90"/>
        <v>0</v>
      </c>
      <c r="E594">
        <v>0</v>
      </c>
      <c r="F594">
        <v>0</v>
      </c>
      <c r="G594">
        <f t="shared" si="91"/>
        <v>0</v>
      </c>
      <c r="H594">
        <v>0</v>
      </c>
      <c r="I594">
        <v>1</v>
      </c>
      <c r="J594">
        <f t="shared" si="92"/>
        <v>1</v>
      </c>
      <c r="K594">
        <v>2</v>
      </c>
      <c r="L594">
        <v>0</v>
      </c>
      <c r="M594">
        <f t="shared" si="93"/>
        <v>2</v>
      </c>
      <c r="N594">
        <v>0</v>
      </c>
      <c r="O594">
        <v>0</v>
      </c>
      <c r="P594">
        <f t="shared" si="94"/>
        <v>0</v>
      </c>
      <c r="Q594">
        <f t="shared" si="95"/>
        <v>2</v>
      </c>
      <c r="R594">
        <f t="shared" si="96"/>
        <v>1</v>
      </c>
      <c r="S594">
        <f t="shared" si="97"/>
        <v>3</v>
      </c>
    </row>
    <row r="595" spans="1:19" s="1" customFormat="1" ht="15">
      <c r="A595" s="1" t="s">
        <v>19</v>
      </c>
      <c r="B595" s="1">
        <f>SUM(B548:B594)</f>
        <v>691</v>
      </c>
      <c r="C595" s="1">
        <f aca="true" t="shared" si="98" ref="C595:S595">SUM(C548:C594)</f>
        <v>664</v>
      </c>
      <c r="D595" s="1">
        <f t="shared" si="98"/>
        <v>1355</v>
      </c>
      <c r="E595" s="1">
        <f t="shared" si="98"/>
        <v>1467</v>
      </c>
      <c r="F595" s="1">
        <f t="shared" si="98"/>
        <v>1059</v>
      </c>
      <c r="G595" s="1">
        <f t="shared" si="98"/>
        <v>2526</v>
      </c>
      <c r="H595" s="1">
        <f t="shared" si="98"/>
        <v>2399</v>
      </c>
      <c r="I595" s="1">
        <f t="shared" si="98"/>
        <v>1609</v>
      </c>
      <c r="J595" s="1">
        <f t="shared" si="98"/>
        <v>4008</v>
      </c>
      <c r="K595" s="1">
        <f t="shared" si="98"/>
        <v>1713</v>
      </c>
      <c r="L595" s="1">
        <f t="shared" si="98"/>
        <v>1013</v>
      </c>
      <c r="M595" s="1">
        <f t="shared" si="98"/>
        <v>2726</v>
      </c>
      <c r="N595" s="1">
        <f t="shared" si="98"/>
        <v>299</v>
      </c>
      <c r="O595" s="1">
        <f t="shared" si="98"/>
        <v>289</v>
      </c>
      <c r="P595" s="1">
        <f t="shared" si="98"/>
        <v>588</v>
      </c>
      <c r="Q595" s="1">
        <f t="shared" si="98"/>
        <v>6569</v>
      </c>
      <c r="R595" s="1">
        <f t="shared" si="98"/>
        <v>4634</v>
      </c>
      <c r="S595" s="1">
        <f t="shared" si="98"/>
        <v>11203</v>
      </c>
    </row>
    <row r="597" ht="15">
      <c r="A597" s="1" t="s">
        <v>444</v>
      </c>
    </row>
    <row r="598" spans="2:14" ht="15">
      <c r="B598" t="s">
        <v>56</v>
      </c>
      <c r="N598" t="s">
        <v>19</v>
      </c>
    </row>
    <row r="599" spans="2:11" ht="15">
      <c r="B599">
        <v>1</v>
      </c>
      <c r="E599">
        <v>2</v>
      </c>
      <c r="H599">
        <v>3</v>
      </c>
      <c r="K599">
        <v>4</v>
      </c>
    </row>
    <row r="600" spans="2:16" ht="15">
      <c r="B600" t="s">
        <v>24</v>
      </c>
      <c r="C600" t="s">
        <v>25</v>
      </c>
      <c r="D600" t="s">
        <v>19</v>
      </c>
      <c r="E600" t="s">
        <v>24</v>
      </c>
      <c r="F600" t="s">
        <v>25</v>
      </c>
      <c r="G600" t="s">
        <v>19</v>
      </c>
      <c r="H600" t="s">
        <v>24</v>
      </c>
      <c r="I600" t="s">
        <v>25</v>
      </c>
      <c r="J600" t="s">
        <v>19</v>
      </c>
      <c r="K600" t="s">
        <v>24</v>
      </c>
      <c r="L600" t="s">
        <v>25</v>
      </c>
      <c r="M600" t="s">
        <v>19</v>
      </c>
      <c r="N600" t="s">
        <v>24</v>
      </c>
      <c r="O600" t="s">
        <v>25</v>
      </c>
      <c r="P600" t="s">
        <v>19</v>
      </c>
    </row>
    <row r="601" spans="2:16" ht="15">
      <c r="B601">
        <v>5</v>
      </c>
      <c r="C601">
        <v>6</v>
      </c>
      <c r="D601">
        <v>11</v>
      </c>
      <c r="E601">
        <v>111</v>
      </c>
      <c r="F601">
        <v>116</v>
      </c>
      <c r="G601">
        <v>227</v>
      </c>
      <c r="H601">
        <v>117</v>
      </c>
      <c r="I601">
        <v>107</v>
      </c>
      <c r="J601">
        <v>224</v>
      </c>
      <c r="K601">
        <v>62</v>
      </c>
      <c r="L601">
        <v>52</v>
      </c>
      <c r="M601">
        <v>114</v>
      </c>
      <c r="N601">
        <v>295</v>
      </c>
      <c r="O601">
        <v>281</v>
      </c>
      <c r="P601">
        <v>576</v>
      </c>
    </row>
    <row r="602" spans="1:16" s="1" customFormat="1" ht="15">
      <c r="A602" s="1" t="s">
        <v>19</v>
      </c>
      <c r="B602" s="1">
        <v>5</v>
      </c>
      <c r="C602" s="1">
        <v>6</v>
      </c>
      <c r="D602" s="1">
        <v>11</v>
      </c>
      <c r="E602" s="1">
        <v>111</v>
      </c>
      <c r="F602" s="1">
        <v>116</v>
      </c>
      <c r="G602" s="1">
        <v>227</v>
      </c>
      <c r="H602" s="1">
        <v>117</v>
      </c>
      <c r="I602" s="1">
        <v>107</v>
      </c>
      <c r="J602" s="1">
        <v>224</v>
      </c>
      <c r="K602" s="1">
        <v>62</v>
      </c>
      <c r="L602" s="1">
        <v>52</v>
      </c>
      <c r="M602" s="1">
        <v>114</v>
      </c>
      <c r="N602" s="1">
        <v>295</v>
      </c>
      <c r="O602" s="1">
        <v>281</v>
      </c>
      <c r="P602" s="1">
        <v>576</v>
      </c>
    </row>
    <row r="606" ht="15">
      <c r="A606" s="1" t="s">
        <v>445</v>
      </c>
    </row>
    <row r="607" spans="2:17" ht="15">
      <c r="B607" t="s">
        <v>56</v>
      </c>
      <c r="Q607" t="s">
        <v>19</v>
      </c>
    </row>
    <row r="608" spans="2:14" ht="15">
      <c r="B608">
        <v>1</v>
      </c>
      <c r="E608">
        <v>2</v>
      </c>
      <c r="H608">
        <v>3</v>
      </c>
      <c r="K608">
        <v>4</v>
      </c>
      <c r="N608" t="s">
        <v>40</v>
      </c>
    </row>
    <row r="609" spans="2:19" ht="15">
      <c r="B609" t="s">
        <v>24</v>
      </c>
      <c r="C609" t="s">
        <v>25</v>
      </c>
      <c r="D609" t="s">
        <v>19</v>
      </c>
      <c r="E609" t="s">
        <v>24</v>
      </c>
      <c r="F609" t="s">
        <v>25</v>
      </c>
      <c r="G609" t="s">
        <v>19</v>
      </c>
      <c r="H609" t="s">
        <v>24</v>
      </c>
      <c r="I609" t="s">
        <v>25</v>
      </c>
      <c r="J609" t="s">
        <v>19</v>
      </c>
      <c r="K609" t="s">
        <v>24</v>
      </c>
      <c r="L609" t="s">
        <v>25</v>
      </c>
      <c r="M609" t="s">
        <v>19</v>
      </c>
      <c r="N609" t="s">
        <v>24</v>
      </c>
      <c r="O609" t="s">
        <v>25</v>
      </c>
      <c r="P609" t="s">
        <v>19</v>
      </c>
      <c r="Q609" t="s">
        <v>24</v>
      </c>
      <c r="R609" t="s">
        <v>25</v>
      </c>
      <c r="S609" t="s">
        <v>19</v>
      </c>
    </row>
    <row r="610" spans="2:19" ht="15">
      <c r="B610">
        <v>146</v>
      </c>
      <c r="C610">
        <v>202</v>
      </c>
      <c r="D610">
        <f aca="true" t="shared" si="99" ref="D610:D619">C610+B610</f>
        <v>348</v>
      </c>
      <c r="E610">
        <v>282</v>
      </c>
      <c r="F610">
        <v>275</v>
      </c>
      <c r="G610">
        <f aca="true" t="shared" si="100" ref="G610:G619">F610+E610</f>
        <v>557</v>
      </c>
      <c r="H610">
        <v>285</v>
      </c>
      <c r="I610">
        <v>363</v>
      </c>
      <c r="J610">
        <f aca="true" t="shared" si="101" ref="J610:J619">I610+H610</f>
        <v>648</v>
      </c>
      <c r="K610">
        <v>180</v>
      </c>
      <c r="L610">
        <v>210</v>
      </c>
      <c r="M610">
        <f aca="true" t="shared" si="102" ref="M610:M619">L610+K610</f>
        <v>390</v>
      </c>
      <c r="N610">
        <v>141</v>
      </c>
      <c r="O610">
        <v>91</v>
      </c>
      <c r="P610">
        <f aca="true" t="shared" si="103" ref="P610:P619">O610+N610</f>
        <v>232</v>
      </c>
      <c r="Q610">
        <f>B610+E610+H610+K610+N610</f>
        <v>1034</v>
      </c>
      <c r="R610">
        <f>C610+F610+I610+L610+O610</f>
        <v>1141</v>
      </c>
      <c r="S610">
        <f>D610+G610+J610+M610+P610</f>
        <v>2175</v>
      </c>
    </row>
    <row r="611" spans="1:19" ht="15">
      <c r="A611" t="s">
        <v>147</v>
      </c>
      <c r="B611">
        <v>0</v>
      </c>
      <c r="C611">
        <v>0</v>
      </c>
      <c r="D611">
        <f t="shared" si="99"/>
        <v>0</v>
      </c>
      <c r="E611">
        <v>0</v>
      </c>
      <c r="F611">
        <v>0</v>
      </c>
      <c r="G611">
        <f t="shared" si="100"/>
        <v>0</v>
      </c>
      <c r="H611">
        <v>0</v>
      </c>
      <c r="I611">
        <v>0</v>
      </c>
      <c r="J611">
        <f t="shared" si="101"/>
        <v>0</v>
      </c>
      <c r="K611">
        <v>1</v>
      </c>
      <c r="L611">
        <v>0</v>
      </c>
      <c r="M611">
        <f t="shared" si="102"/>
        <v>1</v>
      </c>
      <c r="N611">
        <v>0</v>
      </c>
      <c r="O611">
        <v>0</v>
      </c>
      <c r="P611">
        <f t="shared" si="103"/>
        <v>0</v>
      </c>
      <c r="Q611">
        <f aca="true" t="shared" si="104" ref="Q611:Q619">B611+E611+H611+K611+N611</f>
        <v>1</v>
      </c>
      <c r="R611">
        <f aca="true" t="shared" si="105" ref="R611:R619">C611+F611+I611+L611+O611</f>
        <v>0</v>
      </c>
      <c r="S611">
        <f aca="true" t="shared" si="106" ref="S611:S619">D611+G611+J611+M611+P611</f>
        <v>1</v>
      </c>
    </row>
    <row r="612" spans="1:19" ht="15">
      <c r="A612" t="s">
        <v>72</v>
      </c>
      <c r="B612">
        <v>0</v>
      </c>
      <c r="C612">
        <v>0</v>
      </c>
      <c r="D612">
        <f t="shared" si="99"/>
        <v>0</v>
      </c>
      <c r="E612">
        <v>0</v>
      </c>
      <c r="F612">
        <v>1</v>
      </c>
      <c r="G612">
        <f t="shared" si="100"/>
        <v>1</v>
      </c>
      <c r="H612">
        <v>0</v>
      </c>
      <c r="I612">
        <v>0</v>
      </c>
      <c r="J612">
        <f t="shared" si="101"/>
        <v>0</v>
      </c>
      <c r="K612">
        <v>0</v>
      </c>
      <c r="L612">
        <v>0</v>
      </c>
      <c r="M612">
        <f t="shared" si="102"/>
        <v>0</v>
      </c>
      <c r="N612">
        <v>0</v>
      </c>
      <c r="O612">
        <v>0</v>
      </c>
      <c r="P612">
        <f t="shared" si="103"/>
        <v>0</v>
      </c>
      <c r="Q612">
        <f t="shared" si="104"/>
        <v>0</v>
      </c>
      <c r="R612">
        <f t="shared" si="105"/>
        <v>1</v>
      </c>
      <c r="S612">
        <f t="shared" si="106"/>
        <v>1</v>
      </c>
    </row>
    <row r="613" spans="1:19" ht="15">
      <c r="A613" t="s">
        <v>92</v>
      </c>
      <c r="B613">
        <v>0</v>
      </c>
      <c r="C613">
        <v>0</v>
      </c>
      <c r="D613">
        <f t="shared" si="99"/>
        <v>0</v>
      </c>
      <c r="E613">
        <v>1</v>
      </c>
      <c r="F613">
        <v>0</v>
      </c>
      <c r="G613">
        <f t="shared" si="100"/>
        <v>1</v>
      </c>
      <c r="H613">
        <v>0</v>
      </c>
      <c r="I613">
        <v>0</v>
      </c>
      <c r="J613">
        <f t="shared" si="101"/>
        <v>0</v>
      </c>
      <c r="K613">
        <v>1</v>
      </c>
      <c r="L613">
        <v>0</v>
      </c>
      <c r="M613">
        <f t="shared" si="102"/>
        <v>1</v>
      </c>
      <c r="N613">
        <v>0</v>
      </c>
      <c r="O613">
        <v>0</v>
      </c>
      <c r="P613">
        <f t="shared" si="103"/>
        <v>0</v>
      </c>
      <c r="Q613">
        <f t="shared" si="104"/>
        <v>2</v>
      </c>
      <c r="R613">
        <f t="shared" si="105"/>
        <v>0</v>
      </c>
      <c r="S613">
        <f t="shared" si="106"/>
        <v>2</v>
      </c>
    </row>
    <row r="614" spans="1:19" ht="15">
      <c r="A614" t="s">
        <v>93</v>
      </c>
      <c r="B614">
        <v>0</v>
      </c>
      <c r="C614">
        <v>0</v>
      </c>
      <c r="D614">
        <f t="shared" si="99"/>
        <v>0</v>
      </c>
      <c r="E614">
        <v>0</v>
      </c>
      <c r="F614">
        <v>1</v>
      </c>
      <c r="G614">
        <f t="shared" si="100"/>
        <v>1</v>
      </c>
      <c r="H614">
        <v>0</v>
      </c>
      <c r="I614">
        <v>2</v>
      </c>
      <c r="J614">
        <f t="shared" si="101"/>
        <v>2</v>
      </c>
      <c r="K614">
        <v>2</v>
      </c>
      <c r="L614">
        <v>4</v>
      </c>
      <c r="M614">
        <f t="shared" si="102"/>
        <v>6</v>
      </c>
      <c r="N614">
        <v>0</v>
      </c>
      <c r="O614">
        <v>0</v>
      </c>
      <c r="P614">
        <f t="shared" si="103"/>
        <v>0</v>
      </c>
      <c r="Q614">
        <f t="shared" si="104"/>
        <v>2</v>
      </c>
      <c r="R614">
        <f t="shared" si="105"/>
        <v>7</v>
      </c>
      <c r="S614">
        <f t="shared" si="106"/>
        <v>9</v>
      </c>
    </row>
    <row r="615" spans="1:19" ht="15">
      <c r="A615" t="s">
        <v>79</v>
      </c>
      <c r="B615">
        <v>0</v>
      </c>
      <c r="C615">
        <v>0</v>
      </c>
      <c r="D615">
        <f t="shared" si="99"/>
        <v>0</v>
      </c>
      <c r="E615">
        <v>0</v>
      </c>
      <c r="F615">
        <v>1</v>
      </c>
      <c r="G615">
        <f t="shared" si="100"/>
        <v>1</v>
      </c>
      <c r="H615">
        <v>0</v>
      </c>
      <c r="I615">
        <v>0</v>
      </c>
      <c r="J615">
        <f t="shared" si="101"/>
        <v>0</v>
      </c>
      <c r="K615">
        <v>0</v>
      </c>
      <c r="L615">
        <v>0</v>
      </c>
      <c r="M615">
        <f t="shared" si="102"/>
        <v>0</v>
      </c>
      <c r="N615">
        <v>0</v>
      </c>
      <c r="O615">
        <v>0</v>
      </c>
      <c r="P615">
        <f t="shared" si="103"/>
        <v>0</v>
      </c>
      <c r="Q615">
        <f t="shared" si="104"/>
        <v>0</v>
      </c>
      <c r="R615">
        <f t="shared" si="105"/>
        <v>1</v>
      </c>
      <c r="S615">
        <f t="shared" si="106"/>
        <v>1</v>
      </c>
    </row>
    <row r="616" spans="1:19" ht="15">
      <c r="A616" t="s">
        <v>81</v>
      </c>
      <c r="B616">
        <v>0</v>
      </c>
      <c r="C616">
        <v>0</v>
      </c>
      <c r="D616">
        <f t="shared" si="99"/>
        <v>0</v>
      </c>
      <c r="E616">
        <v>0</v>
      </c>
      <c r="F616">
        <v>0</v>
      </c>
      <c r="G616">
        <f t="shared" si="100"/>
        <v>0</v>
      </c>
      <c r="H616">
        <v>0</v>
      </c>
      <c r="I616">
        <v>0</v>
      </c>
      <c r="J616">
        <f t="shared" si="101"/>
        <v>0</v>
      </c>
      <c r="K616">
        <v>0</v>
      </c>
      <c r="L616">
        <v>1</v>
      </c>
      <c r="M616">
        <f t="shared" si="102"/>
        <v>1</v>
      </c>
      <c r="N616">
        <v>0</v>
      </c>
      <c r="O616">
        <v>0</v>
      </c>
      <c r="P616">
        <f t="shared" si="103"/>
        <v>0</v>
      </c>
      <c r="Q616">
        <f t="shared" si="104"/>
        <v>0</v>
      </c>
      <c r="R616">
        <f t="shared" si="105"/>
        <v>1</v>
      </c>
      <c r="S616">
        <f t="shared" si="106"/>
        <v>1</v>
      </c>
    </row>
    <row r="617" spans="1:19" ht="15">
      <c r="A617" t="s">
        <v>163</v>
      </c>
      <c r="B617">
        <v>0</v>
      </c>
      <c r="C617">
        <v>0</v>
      </c>
      <c r="D617">
        <f t="shared" si="99"/>
        <v>0</v>
      </c>
      <c r="E617">
        <v>0</v>
      </c>
      <c r="F617">
        <v>0</v>
      </c>
      <c r="G617">
        <f t="shared" si="100"/>
        <v>0</v>
      </c>
      <c r="H617">
        <v>0</v>
      </c>
      <c r="I617">
        <v>0</v>
      </c>
      <c r="J617">
        <f t="shared" si="101"/>
        <v>0</v>
      </c>
      <c r="K617">
        <v>1</v>
      </c>
      <c r="L617">
        <v>0</v>
      </c>
      <c r="M617">
        <f t="shared" si="102"/>
        <v>1</v>
      </c>
      <c r="N617">
        <v>0</v>
      </c>
      <c r="O617">
        <v>0</v>
      </c>
      <c r="P617">
        <f t="shared" si="103"/>
        <v>0</v>
      </c>
      <c r="Q617">
        <f t="shared" si="104"/>
        <v>1</v>
      </c>
      <c r="R617">
        <f t="shared" si="105"/>
        <v>0</v>
      </c>
      <c r="S617">
        <f t="shared" si="106"/>
        <v>1</v>
      </c>
    </row>
    <row r="618" spans="1:19" ht="15">
      <c r="A618" t="s">
        <v>83</v>
      </c>
      <c r="B618">
        <v>0</v>
      </c>
      <c r="C618">
        <v>0</v>
      </c>
      <c r="D618">
        <f t="shared" si="99"/>
        <v>0</v>
      </c>
      <c r="E618">
        <v>1</v>
      </c>
      <c r="F618">
        <v>1</v>
      </c>
      <c r="G618">
        <f t="shared" si="100"/>
        <v>2</v>
      </c>
      <c r="H618">
        <v>3</v>
      </c>
      <c r="I618">
        <v>2</v>
      </c>
      <c r="J618">
        <f t="shared" si="101"/>
        <v>5</v>
      </c>
      <c r="K618">
        <v>12</v>
      </c>
      <c r="L618">
        <v>5</v>
      </c>
      <c r="M618">
        <f t="shared" si="102"/>
        <v>17</v>
      </c>
      <c r="N618">
        <v>0</v>
      </c>
      <c r="O618">
        <v>0</v>
      </c>
      <c r="P618">
        <f t="shared" si="103"/>
        <v>0</v>
      </c>
      <c r="Q618">
        <f t="shared" si="104"/>
        <v>16</v>
      </c>
      <c r="R618">
        <f t="shared" si="105"/>
        <v>8</v>
      </c>
      <c r="S618">
        <f t="shared" si="106"/>
        <v>24</v>
      </c>
    </row>
    <row r="619" spans="1:19" ht="15">
      <c r="A619" t="s">
        <v>164</v>
      </c>
      <c r="B619">
        <v>0</v>
      </c>
      <c r="C619">
        <v>0</v>
      </c>
      <c r="D619">
        <f t="shared" si="99"/>
        <v>0</v>
      </c>
      <c r="E619">
        <v>0</v>
      </c>
      <c r="F619">
        <v>0</v>
      </c>
      <c r="G619">
        <f t="shared" si="100"/>
        <v>0</v>
      </c>
      <c r="H619">
        <v>0</v>
      </c>
      <c r="I619">
        <v>0</v>
      </c>
      <c r="J619">
        <f t="shared" si="101"/>
        <v>0</v>
      </c>
      <c r="K619">
        <v>1</v>
      </c>
      <c r="L619">
        <v>0</v>
      </c>
      <c r="M619">
        <f t="shared" si="102"/>
        <v>1</v>
      </c>
      <c r="N619">
        <v>0</v>
      </c>
      <c r="O619">
        <v>0</v>
      </c>
      <c r="P619">
        <f t="shared" si="103"/>
        <v>0</v>
      </c>
      <c r="Q619">
        <f t="shared" si="104"/>
        <v>1</v>
      </c>
      <c r="R619">
        <f t="shared" si="105"/>
        <v>0</v>
      </c>
      <c r="S619">
        <f t="shared" si="106"/>
        <v>1</v>
      </c>
    </row>
    <row r="620" spans="1:19" s="1" customFormat="1" ht="15">
      <c r="A620" s="1" t="s">
        <v>19</v>
      </c>
      <c r="B620" s="1">
        <f>SUM(B610:B619)</f>
        <v>146</v>
      </c>
      <c r="C620" s="1">
        <f aca="true" t="shared" si="107" ref="C620:S620">SUM(C610:C619)</f>
        <v>202</v>
      </c>
      <c r="D620" s="1">
        <f t="shared" si="107"/>
        <v>348</v>
      </c>
      <c r="E620" s="1">
        <f t="shared" si="107"/>
        <v>284</v>
      </c>
      <c r="F620" s="1">
        <f t="shared" si="107"/>
        <v>279</v>
      </c>
      <c r="G620" s="1">
        <f t="shared" si="107"/>
        <v>563</v>
      </c>
      <c r="H620" s="1">
        <f t="shared" si="107"/>
        <v>288</v>
      </c>
      <c r="I620" s="1">
        <f t="shared" si="107"/>
        <v>367</v>
      </c>
      <c r="J620" s="1">
        <f t="shared" si="107"/>
        <v>655</v>
      </c>
      <c r="K620" s="1">
        <f t="shared" si="107"/>
        <v>198</v>
      </c>
      <c r="L620" s="1">
        <f t="shared" si="107"/>
        <v>220</v>
      </c>
      <c r="M620" s="1">
        <f t="shared" si="107"/>
        <v>418</v>
      </c>
      <c r="N620" s="1">
        <f t="shared" si="107"/>
        <v>141</v>
      </c>
      <c r="O620" s="1">
        <f t="shared" si="107"/>
        <v>91</v>
      </c>
      <c r="P620" s="1">
        <f t="shared" si="107"/>
        <v>232</v>
      </c>
      <c r="Q620" s="1">
        <f t="shared" si="107"/>
        <v>1057</v>
      </c>
      <c r="R620" s="1">
        <f t="shared" si="107"/>
        <v>1159</v>
      </c>
      <c r="S620" s="1">
        <f t="shared" si="107"/>
        <v>2216</v>
      </c>
    </row>
    <row r="623" ht="15">
      <c r="A623" s="1" t="s">
        <v>447</v>
      </c>
    </row>
    <row r="624" ht="15">
      <c r="A624" s="1"/>
    </row>
    <row r="625" ht="15">
      <c r="A625" s="1" t="s">
        <v>439</v>
      </c>
    </row>
    <row r="626" spans="2:17" ht="15">
      <c r="B626" t="s">
        <v>56</v>
      </c>
      <c r="Q626" t="s">
        <v>19</v>
      </c>
    </row>
    <row r="627" spans="2:14" ht="15">
      <c r="B627">
        <v>1</v>
      </c>
      <c r="E627">
        <v>2</v>
      </c>
      <c r="H627">
        <v>3</v>
      </c>
      <c r="K627">
        <v>4</v>
      </c>
      <c r="N627" t="s">
        <v>40</v>
      </c>
    </row>
    <row r="628" spans="2:19" ht="15">
      <c r="B628" t="s">
        <v>24</v>
      </c>
      <c r="C628" t="s">
        <v>25</v>
      </c>
      <c r="D628" t="s">
        <v>19</v>
      </c>
      <c r="E628" t="s">
        <v>24</v>
      </c>
      <c r="F628" t="s">
        <v>25</v>
      </c>
      <c r="G628" t="s">
        <v>19</v>
      </c>
      <c r="H628" t="s">
        <v>24</v>
      </c>
      <c r="I628" t="s">
        <v>25</v>
      </c>
      <c r="J628" t="s">
        <v>19</v>
      </c>
      <c r="K628" t="s">
        <v>24</v>
      </c>
      <c r="L628" t="s">
        <v>25</v>
      </c>
      <c r="M628" t="s">
        <v>19</v>
      </c>
      <c r="N628" t="s">
        <v>24</v>
      </c>
      <c r="O628" t="s">
        <v>25</v>
      </c>
      <c r="P628" t="s">
        <v>19</v>
      </c>
      <c r="Q628" t="s">
        <v>24</v>
      </c>
      <c r="R628" t="s">
        <v>25</v>
      </c>
      <c r="S628" t="s">
        <v>19</v>
      </c>
    </row>
    <row r="629" spans="2:19" ht="15">
      <c r="B629">
        <v>3</v>
      </c>
      <c r="C629">
        <v>6</v>
      </c>
      <c r="D629">
        <v>9</v>
      </c>
      <c r="E629">
        <v>29</v>
      </c>
      <c r="F629">
        <v>20</v>
      </c>
      <c r="G629">
        <v>49</v>
      </c>
      <c r="H629">
        <v>48</v>
      </c>
      <c r="I629">
        <v>25</v>
      </c>
      <c r="J629">
        <v>73</v>
      </c>
      <c r="K629">
        <v>48</v>
      </c>
      <c r="L629">
        <v>26</v>
      </c>
      <c r="M629">
        <v>74</v>
      </c>
      <c r="N629">
        <v>1</v>
      </c>
      <c r="O629">
        <v>1</v>
      </c>
      <c r="P629">
        <v>2</v>
      </c>
      <c r="Q629">
        <v>129</v>
      </c>
      <c r="R629">
        <v>78</v>
      </c>
      <c r="S629">
        <v>207</v>
      </c>
    </row>
    <row r="630" spans="1:19" ht="15">
      <c r="A630" t="s">
        <v>155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1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1</v>
      </c>
      <c r="R630">
        <v>0</v>
      </c>
      <c r="S630">
        <v>1</v>
      </c>
    </row>
    <row r="631" spans="1:19" ht="15">
      <c r="A631" t="s">
        <v>171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1</v>
      </c>
      <c r="M631">
        <v>1</v>
      </c>
      <c r="N631">
        <v>0</v>
      </c>
      <c r="O631">
        <v>0</v>
      </c>
      <c r="P631">
        <v>0</v>
      </c>
      <c r="Q631">
        <v>0</v>
      </c>
      <c r="R631">
        <v>1</v>
      </c>
      <c r="S631">
        <v>1</v>
      </c>
    </row>
    <row r="632" spans="1:19" ht="15">
      <c r="A632" t="s">
        <v>111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2</v>
      </c>
      <c r="I632">
        <v>0</v>
      </c>
      <c r="J632">
        <v>2</v>
      </c>
      <c r="K632">
        <v>2</v>
      </c>
      <c r="L632">
        <v>0</v>
      </c>
      <c r="M632">
        <v>2</v>
      </c>
      <c r="N632">
        <v>0</v>
      </c>
      <c r="O632">
        <v>0</v>
      </c>
      <c r="P632">
        <v>0</v>
      </c>
      <c r="Q632">
        <v>4</v>
      </c>
      <c r="R632">
        <v>0</v>
      </c>
      <c r="S632">
        <v>4</v>
      </c>
    </row>
    <row r="633" spans="1:19" ht="15">
      <c r="A633" t="s">
        <v>112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1</v>
      </c>
      <c r="J633">
        <v>1</v>
      </c>
      <c r="K633">
        <v>4</v>
      </c>
      <c r="L633">
        <v>2</v>
      </c>
      <c r="M633">
        <v>6</v>
      </c>
      <c r="N633">
        <v>0</v>
      </c>
      <c r="O633">
        <v>0</v>
      </c>
      <c r="P633">
        <v>0</v>
      </c>
      <c r="Q633">
        <v>4</v>
      </c>
      <c r="R633">
        <v>3</v>
      </c>
      <c r="S633">
        <v>7</v>
      </c>
    </row>
    <row r="634" spans="1:19" ht="15">
      <c r="A634" t="s">
        <v>120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1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1</v>
      </c>
      <c r="R634">
        <v>0</v>
      </c>
      <c r="S634">
        <v>1</v>
      </c>
    </row>
    <row r="635" spans="1:19" ht="15">
      <c r="A635" t="s">
        <v>123</v>
      </c>
      <c r="B635">
        <v>0</v>
      </c>
      <c r="C635">
        <v>0</v>
      </c>
      <c r="D635">
        <v>0</v>
      </c>
      <c r="E635">
        <v>1</v>
      </c>
      <c r="F635">
        <v>0</v>
      </c>
      <c r="G635">
        <v>1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1</v>
      </c>
      <c r="R635">
        <v>0</v>
      </c>
      <c r="S635">
        <v>1</v>
      </c>
    </row>
    <row r="636" spans="1:19" ht="15">
      <c r="A636" t="s">
        <v>82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1</v>
      </c>
      <c r="J636">
        <v>1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1</v>
      </c>
      <c r="S636">
        <v>1</v>
      </c>
    </row>
    <row r="637" spans="1:19" ht="15">
      <c r="A637" t="s">
        <v>83</v>
      </c>
      <c r="B637">
        <v>0</v>
      </c>
      <c r="C637">
        <v>1</v>
      </c>
      <c r="D637">
        <v>1</v>
      </c>
      <c r="E637">
        <v>0</v>
      </c>
      <c r="F637">
        <v>0</v>
      </c>
      <c r="G637">
        <v>0</v>
      </c>
      <c r="H637">
        <v>1</v>
      </c>
      <c r="I637">
        <v>0</v>
      </c>
      <c r="J637">
        <v>1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1</v>
      </c>
      <c r="R637">
        <v>1</v>
      </c>
      <c r="S637">
        <v>2</v>
      </c>
    </row>
    <row r="638" spans="1:19" s="1" customFormat="1" ht="15">
      <c r="A638" s="1" t="s">
        <v>19</v>
      </c>
      <c r="B638" s="1">
        <v>3</v>
      </c>
      <c r="C638" s="1">
        <v>7</v>
      </c>
      <c r="D638" s="1">
        <v>10</v>
      </c>
      <c r="E638" s="1">
        <v>30</v>
      </c>
      <c r="F638" s="1">
        <v>20</v>
      </c>
      <c r="G638" s="1">
        <v>50</v>
      </c>
      <c r="H638" s="1">
        <v>51</v>
      </c>
      <c r="I638" s="1">
        <v>27</v>
      </c>
      <c r="J638" s="1">
        <v>78</v>
      </c>
      <c r="K638" s="1">
        <v>56</v>
      </c>
      <c r="L638" s="1">
        <v>29</v>
      </c>
      <c r="M638" s="1">
        <v>85</v>
      </c>
      <c r="N638" s="1">
        <v>1</v>
      </c>
      <c r="O638" s="1">
        <v>1</v>
      </c>
      <c r="P638" s="1">
        <v>2</v>
      </c>
      <c r="Q638" s="1">
        <v>141</v>
      </c>
      <c r="R638" s="1">
        <v>84</v>
      </c>
      <c r="S638" s="1">
        <v>225</v>
      </c>
    </row>
    <row r="640" ht="15">
      <c r="A640" s="1" t="s">
        <v>440</v>
      </c>
    </row>
    <row r="641" spans="2:17" ht="15">
      <c r="B641" t="s">
        <v>56</v>
      </c>
      <c r="Q641" t="s">
        <v>19</v>
      </c>
    </row>
    <row r="642" spans="2:14" ht="15">
      <c r="B642">
        <v>1</v>
      </c>
      <c r="E642">
        <v>2</v>
      </c>
      <c r="H642">
        <v>3</v>
      </c>
      <c r="K642">
        <v>4</v>
      </c>
      <c r="N642" t="s">
        <v>40</v>
      </c>
    </row>
    <row r="643" spans="2:19" ht="15">
      <c r="B643" t="s">
        <v>24</v>
      </c>
      <c r="C643" t="s">
        <v>25</v>
      </c>
      <c r="D643" t="s">
        <v>19</v>
      </c>
      <c r="E643" t="s">
        <v>24</v>
      </c>
      <c r="F643" t="s">
        <v>25</v>
      </c>
      <c r="G643" t="s">
        <v>19</v>
      </c>
      <c r="H643" t="s">
        <v>24</v>
      </c>
      <c r="I643" t="s">
        <v>25</v>
      </c>
      <c r="J643" t="s">
        <v>19</v>
      </c>
      <c r="K643" t="s">
        <v>24</v>
      </c>
      <c r="L643" t="s">
        <v>25</v>
      </c>
      <c r="M643" t="s">
        <v>19</v>
      </c>
      <c r="N643" t="s">
        <v>24</v>
      </c>
      <c r="O643" t="s">
        <v>25</v>
      </c>
      <c r="P643" t="s">
        <v>19</v>
      </c>
      <c r="Q643" t="s">
        <v>24</v>
      </c>
      <c r="R643" t="s">
        <v>25</v>
      </c>
      <c r="S643" t="s">
        <v>19</v>
      </c>
    </row>
    <row r="644" spans="2:19" ht="15">
      <c r="B644">
        <v>11</v>
      </c>
      <c r="C644">
        <v>11</v>
      </c>
      <c r="D644">
        <f>C644+B644</f>
        <v>22</v>
      </c>
      <c r="E644">
        <v>118</v>
      </c>
      <c r="F644">
        <v>40</v>
      </c>
      <c r="G644">
        <f>F644+E644</f>
        <v>158</v>
      </c>
      <c r="H644">
        <v>178</v>
      </c>
      <c r="I644">
        <v>54</v>
      </c>
      <c r="J644">
        <f>I644+H644</f>
        <v>232</v>
      </c>
      <c r="K644">
        <v>175</v>
      </c>
      <c r="L644">
        <v>89</v>
      </c>
      <c r="M644">
        <f>L644+K644</f>
        <v>264</v>
      </c>
      <c r="N644">
        <v>13</v>
      </c>
      <c r="O644">
        <v>3</v>
      </c>
      <c r="P644">
        <f>O644+N644</f>
        <v>16</v>
      </c>
      <c r="Q644">
        <f aca="true" t="shared" si="108" ref="Q644:Q659">B644+E644+H644+K644+N644</f>
        <v>495</v>
      </c>
      <c r="R644">
        <f aca="true" t="shared" si="109" ref="R644:R659">C644+F644+I644+L644+O644</f>
        <v>197</v>
      </c>
      <c r="S644">
        <f aca="true" t="shared" si="110" ref="S644:S659">D644+G644+J644+M644+P644</f>
        <v>692</v>
      </c>
    </row>
    <row r="645" spans="1:19" ht="15">
      <c r="A645" t="s">
        <v>155</v>
      </c>
      <c r="B645">
        <v>0</v>
      </c>
      <c r="C645">
        <v>0</v>
      </c>
      <c r="D645">
        <f aca="true" t="shared" si="111" ref="D645:D659">C645+B645</f>
        <v>0</v>
      </c>
      <c r="E645">
        <v>0</v>
      </c>
      <c r="F645">
        <v>0</v>
      </c>
      <c r="G645">
        <f aca="true" t="shared" si="112" ref="G645:G659">F645+E645</f>
        <v>0</v>
      </c>
      <c r="H645">
        <v>0</v>
      </c>
      <c r="I645">
        <v>0</v>
      </c>
      <c r="J645">
        <f aca="true" t="shared" si="113" ref="J645:J659">I645+H645</f>
        <v>0</v>
      </c>
      <c r="K645">
        <v>2</v>
      </c>
      <c r="L645">
        <v>1</v>
      </c>
      <c r="M645">
        <f aca="true" t="shared" si="114" ref="M645:M659">L645+K645</f>
        <v>3</v>
      </c>
      <c r="N645">
        <v>0</v>
      </c>
      <c r="O645">
        <v>0</v>
      </c>
      <c r="P645">
        <f aca="true" t="shared" si="115" ref="P645:P659">O645+N645</f>
        <v>0</v>
      </c>
      <c r="Q645">
        <f t="shared" si="108"/>
        <v>2</v>
      </c>
      <c r="R645">
        <f t="shared" si="109"/>
        <v>1</v>
      </c>
      <c r="S645">
        <f t="shared" si="110"/>
        <v>3</v>
      </c>
    </row>
    <row r="646" spans="1:19" ht="15">
      <c r="A646" t="s">
        <v>171</v>
      </c>
      <c r="B646">
        <v>0</v>
      </c>
      <c r="C646">
        <v>0</v>
      </c>
      <c r="D646">
        <f t="shared" si="111"/>
        <v>0</v>
      </c>
      <c r="E646">
        <v>0</v>
      </c>
      <c r="F646">
        <v>0</v>
      </c>
      <c r="G646">
        <f t="shared" si="112"/>
        <v>0</v>
      </c>
      <c r="H646">
        <v>0</v>
      </c>
      <c r="I646">
        <v>0</v>
      </c>
      <c r="J646">
        <f t="shared" si="113"/>
        <v>0</v>
      </c>
      <c r="K646">
        <v>0</v>
      </c>
      <c r="L646">
        <v>1</v>
      </c>
      <c r="M646">
        <f t="shared" si="114"/>
        <v>1</v>
      </c>
      <c r="N646">
        <v>0</v>
      </c>
      <c r="O646">
        <v>0</v>
      </c>
      <c r="P646">
        <f t="shared" si="115"/>
        <v>0</v>
      </c>
      <c r="Q646">
        <f t="shared" si="108"/>
        <v>0</v>
      </c>
      <c r="R646">
        <f t="shared" si="109"/>
        <v>1</v>
      </c>
      <c r="S646">
        <f t="shared" si="110"/>
        <v>1</v>
      </c>
    </row>
    <row r="647" spans="1:19" ht="15">
      <c r="A647" t="s">
        <v>72</v>
      </c>
      <c r="B647">
        <v>0</v>
      </c>
      <c r="C647">
        <v>0</v>
      </c>
      <c r="D647">
        <f t="shared" si="111"/>
        <v>0</v>
      </c>
      <c r="E647">
        <v>2</v>
      </c>
      <c r="F647">
        <v>0</v>
      </c>
      <c r="G647">
        <f t="shared" si="112"/>
        <v>2</v>
      </c>
      <c r="H647">
        <v>1</v>
      </c>
      <c r="I647">
        <v>1</v>
      </c>
      <c r="J647">
        <f t="shared" si="113"/>
        <v>2</v>
      </c>
      <c r="K647">
        <v>4</v>
      </c>
      <c r="L647">
        <v>0</v>
      </c>
      <c r="M647">
        <f t="shared" si="114"/>
        <v>4</v>
      </c>
      <c r="N647">
        <v>0</v>
      </c>
      <c r="O647">
        <v>0</v>
      </c>
      <c r="P647">
        <f t="shared" si="115"/>
        <v>0</v>
      </c>
      <c r="Q647">
        <f t="shared" si="108"/>
        <v>7</v>
      </c>
      <c r="R647">
        <f t="shared" si="109"/>
        <v>1</v>
      </c>
      <c r="S647">
        <f t="shared" si="110"/>
        <v>8</v>
      </c>
    </row>
    <row r="648" spans="1:19" ht="15">
      <c r="A648" t="s">
        <v>111</v>
      </c>
      <c r="B648">
        <v>0</v>
      </c>
      <c r="C648">
        <v>0</v>
      </c>
      <c r="D648">
        <f t="shared" si="111"/>
        <v>0</v>
      </c>
      <c r="E648">
        <v>2</v>
      </c>
      <c r="F648">
        <v>0</v>
      </c>
      <c r="G648">
        <f t="shared" si="112"/>
        <v>2</v>
      </c>
      <c r="H648">
        <v>1</v>
      </c>
      <c r="I648">
        <v>0</v>
      </c>
      <c r="J648">
        <f t="shared" si="113"/>
        <v>1</v>
      </c>
      <c r="K648">
        <v>0</v>
      </c>
      <c r="L648">
        <v>0</v>
      </c>
      <c r="M648">
        <f t="shared" si="114"/>
        <v>0</v>
      </c>
      <c r="N648">
        <v>0</v>
      </c>
      <c r="O648">
        <v>0</v>
      </c>
      <c r="P648">
        <f t="shared" si="115"/>
        <v>0</v>
      </c>
      <c r="Q648">
        <f t="shared" si="108"/>
        <v>3</v>
      </c>
      <c r="R648">
        <f t="shared" si="109"/>
        <v>0</v>
      </c>
      <c r="S648">
        <f t="shared" si="110"/>
        <v>3</v>
      </c>
    </row>
    <row r="649" spans="1:19" ht="15">
      <c r="A649" t="s">
        <v>112</v>
      </c>
      <c r="B649">
        <v>0</v>
      </c>
      <c r="C649">
        <v>0</v>
      </c>
      <c r="D649">
        <f t="shared" si="111"/>
        <v>0</v>
      </c>
      <c r="E649">
        <v>0</v>
      </c>
      <c r="F649">
        <v>0</v>
      </c>
      <c r="G649">
        <f t="shared" si="112"/>
        <v>0</v>
      </c>
      <c r="H649">
        <v>1</v>
      </c>
      <c r="I649">
        <v>0</v>
      </c>
      <c r="J649">
        <f t="shared" si="113"/>
        <v>1</v>
      </c>
      <c r="K649">
        <v>1</v>
      </c>
      <c r="L649">
        <v>1</v>
      </c>
      <c r="M649">
        <f t="shared" si="114"/>
        <v>2</v>
      </c>
      <c r="N649">
        <v>0</v>
      </c>
      <c r="O649">
        <v>0</v>
      </c>
      <c r="P649">
        <f t="shared" si="115"/>
        <v>0</v>
      </c>
      <c r="Q649">
        <f t="shared" si="108"/>
        <v>2</v>
      </c>
      <c r="R649">
        <f t="shared" si="109"/>
        <v>1</v>
      </c>
      <c r="S649">
        <f t="shared" si="110"/>
        <v>3</v>
      </c>
    </row>
    <row r="650" spans="1:19" ht="15">
      <c r="A650" t="s">
        <v>76</v>
      </c>
      <c r="B650">
        <v>0</v>
      </c>
      <c r="C650">
        <v>0</v>
      </c>
      <c r="D650">
        <f t="shared" si="111"/>
        <v>0</v>
      </c>
      <c r="E650">
        <v>1</v>
      </c>
      <c r="F650">
        <v>0</v>
      </c>
      <c r="G650">
        <f t="shared" si="112"/>
        <v>1</v>
      </c>
      <c r="H650">
        <v>3</v>
      </c>
      <c r="I650">
        <v>1</v>
      </c>
      <c r="J650">
        <f t="shared" si="113"/>
        <v>4</v>
      </c>
      <c r="K650">
        <v>3</v>
      </c>
      <c r="L650">
        <v>0</v>
      </c>
      <c r="M650">
        <f t="shared" si="114"/>
        <v>3</v>
      </c>
      <c r="N650">
        <v>0</v>
      </c>
      <c r="O650">
        <v>0</v>
      </c>
      <c r="P650">
        <f t="shared" si="115"/>
        <v>0</v>
      </c>
      <c r="Q650">
        <f t="shared" si="108"/>
        <v>7</v>
      </c>
      <c r="R650">
        <f t="shared" si="109"/>
        <v>1</v>
      </c>
      <c r="S650">
        <f t="shared" si="110"/>
        <v>8</v>
      </c>
    </row>
    <row r="651" spans="1:19" ht="15">
      <c r="A651" t="s">
        <v>120</v>
      </c>
      <c r="B651">
        <v>0</v>
      </c>
      <c r="C651">
        <v>0</v>
      </c>
      <c r="D651">
        <f t="shared" si="111"/>
        <v>0</v>
      </c>
      <c r="E651">
        <v>1</v>
      </c>
      <c r="F651">
        <v>1</v>
      </c>
      <c r="G651">
        <f t="shared" si="112"/>
        <v>2</v>
      </c>
      <c r="H651">
        <v>0</v>
      </c>
      <c r="I651">
        <v>0</v>
      </c>
      <c r="J651">
        <f t="shared" si="113"/>
        <v>0</v>
      </c>
      <c r="K651">
        <v>0</v>
      </c>
      <c r="L651">
        <v>0</v>
      </c>
      <c r="M651">
        <f t="shared" si="114"/>
        <v>0</v>
      </c>
      <c r="N651">
        <v>0</v>
      </c>
      <c r="O651">
        <v>0</v>
      </c>
      <c r="P651">
        <f t="shared" si="115"/>
        <v>0</v>
      </c>
      <c r="Q651">
        <f t="shared" si="108"/>
        <v>1</v>
      </c>
      <c r="R651">
        <f t="shared" si="109"/>
        <v>1</v>
      </c>
      <c r="S651">
        <f t="shared" si="110"/>
        <v>2</v>
      </c>
    </row>
    <row r="652" spans="1:19" ht="15">
      <c r="A652" t="s">
        <v>93</v>
      </c>
      <c r="B652">
        <v>0</v>
      </c>
      <c r="C652">
        <v>0</v>
      </c>
      <c r="D652">
        <f t="shared" si="111"/>
        <v>0</v>
      </c>
      <c r="E652">
        <v>0</v>
      </c>
      <c r="F652">
        <v>0</v>
      </c>
      <c r="G652">
        <f t="shared" si="112"/>
        <v>0</v>
      </c>
      <c r="H652">
        <v>1</v>
      </c>
      <c r="I652">
        <v>0</v>
      </c>
      <c r="J652">
        <f t="shared" si="113"/>
        <v>1</v>
      </c>
      <c r="K652">
        <v>1</v>
      </c>
      <c r="L652">
        <v>0</v>
      </c>
      <c r="M652">
        <f t="shared" si="114"/>
        <v>1</v>
      </c>
      <c r="N652">
        <v>0</v>
      </c>
      <c r="O652">
        <v>0</v>
      </c>
      <c r="P652">
        <f t="shared" si="115"/>
        <v>0</v>
      </c>
      <c r="Q652">
        <f t="shared" si="108"/>
        <v>2</v>
      </c>
      <c r="R652">
        <f t="shared" si="109"/>
        <v>0</v>
      </c>
      <c r="S652">
        <f t="shared" si="110"/>
        <v>2</v>
      </c>
    </row>
    <row r="653" spans="1:19" ht="15">
      <c r="A653" t="s">
        <v>79</v>
      </c>
      <c r="B653">
        <v>0</v>
      </c>
      <c r="C653">
        <v>0</v>
      </c>
      <c r="D653">
        <f t="shared" si="111"/>
        <v>0</v>
      </c>
      <c r="E653">
        <v>1</v>
      </c>
      <c r="F653">
        <v>0</v>
      </c>
      <c r="G653">
        <f t="shared" si="112"/>
        <v>1</v>
      </c>
      <c r="H653">
        <v>0</v>
      </c>
      <c r="I653">
        <v>2</v>
      </c>
      <c r="J653">
        <f t="shared" si="113"/>
        <v>2</v>
      </c>
      <c r="K653">
        <v>0</v>
      </c>
      <c r="L653">
        <v>0</v>
      </c>
      <c r="M653">
        <f t="shared" si="114"/>
        <v>0</v>
      </c>
      <c r="N653">
        <v>0</v>
      </c>
      <c r="O653">
        <v>0</v>
      </c>
      <c r="P653">
        <f t="shared" si="115"/>
        <v>0</v>
      </c>
      <c r="Q653">
        <f t="shared" si="108"/>
        <v>1</v>
      </c>
      <c r="R653">
        <f t="shared" si="109"/>
        <v>2</v>
      </c>
      <c r="S653">
        <f t="shared" si="110"/>
        <v>3</v>
      </c>
    </row>
    <row r="654" spans="1:19" ht="15">
      <c r="A654" t="s">
        <v>65</v>
      </c>
      <c r="B654">
        <v>0</v>
      </c>
      <c r="C654">
        <v>0</v>
      </c>
      <c r="D654">
        <f t="shared" si="111"/>
        <v>0</v>
      </c>
      <c r="E654">
        <v>0</v>
      </c>
      <c r="F654">
        <v>0</v>
      </c>
      <c r="G654">
        <f t="shared" si="112"/>
        <v>0</v>
      </c>
      <c r="H654">
        <v>0</v>
      </c>
      <c r="I654">
        <v>0</v>
      </c>
      <c r="J654">
        <f t="shared" si="113"/>
        <v>0</v>
      </c>
      <c r="K654">
        <v>1</v>
      </c>
      <c r="L654">
        <v>0</v>
      </c>
      <c r="M654">
        <f t="shared" si="114"/>
        <v>1</v>
      </c>
      <c r="N654">
        <v>0</v>
      </c>
      <c r="O654">
        <v>0</v>
      </c>
      <c r="P654">
        <f t="shared" si="115"/>
        <v>0</v>
      </c>
      <c r="Q654">
        <f t="shared" si="108"/>
        <v>1</v>
      </c>
      <c r="R654">
        <f t="shared" si="109"/>
        <v>0</v>
      </c>
      <c r="S654">
        <f t="shared" si="110"/>
        <v>1</v>
      </c>
    </row>
    <row r="655" spans="1:19" ht="15">
      <c r="A655" t="s">
        <v>81</v>
      </c>
      <c r="B655">
        <v>0</v>
      </c>
      <c r="C655">
        <v>0</v>
      </c>
      <c r="D655">
        <f t="shared" si="111"/>
        <v>0</v>
      </c>
      <c r="E655">
        <v>0</v>
      </c>
      <c r="F655">
        <v>0</v>
      </c>
      <c r="G655">
        <f t="shared" si="112"/>
        <v>0</v>
      </c>
      <c r="H655">
        <v>2</v>
      </c>
      <c r="I655">
        <v>1</v>
      </c>
      <c r="J655">
        <f t="shared" si="113"/>
        <v>3</v>
      </c>
      <c r="K655">
        <v>0</v>
      </c>
      <c r="L655">
        <v>0</v>
      </c>
      <c r="M655">
        <f t="shared" si="114"/>
        <v>0</v>
      </c>
      <c r="N655">
        <v>0</v>
      </c>
      <c r="O655">
        <v>0</v>
      </c>
      <c r="P655">
        <f t="shared" si="115"/>
        <v>0</v>
      </c>
      <c r="Q655">
        <f t="shared" si="108"/>
        <v>2</v>
      </c>
      <c r="R655">
        <f t="shared" si="109"/>
        <v>1</v>
      </c>
      <c r="S655">
        <f t="shared" si="110"/>
        <v>3</v>
      </c>
    </row>
    <row r="656" spans="1:19" ht="15">
      <c r="A656" t="s">
        <v>82</v>
      </c>
      <c r="B656">
        <v>0</v>
      </c>
      <c r="C656">
        <v>0</v>
      </c>
      <c r="D656">
        <f t="shared" si="111"/>
        <v>0</v>
      </c>
      <c r="E656">
        <v>0</v>
      </c>
      <c r="F656">
        <v>0</v>
      </c>
      <c r="G656">
        <f t="shared" si="112"/>
        <v>0</v>
      </c>
      <c r="H656">
        <v>0</v>
      </c>
      <c r="I656">
        <v>1</v>
      </c>
      <c r="J656">
        <f t="shared" si="113"/>
        <v>1</v>
      </c>
      <c r="K656">
        <v>0</v>
      </c>
      <c r="L656">
        <v>0</v>
      </c>
      <c r="M656">
        <f t="shared" si="114"/>
        <v>0</v>
      </c>
      <c r="N656">
        <v>0</v>
      </c>
      <c r="O656">
        <v>0</v>
      </c>
      <c r="P656">
        <f t="shared" si="115"/>
        <v>0</v>
      </c>
      <c r="Q656">
        <f t="shared" si="108"/>
        <v>0</v>
      </c>
      <c r="R656">
        <f t="shared" si="109"/>
        <v>1</v>
      </c>
      <c r="S656">
        <f t="shared" si="110"/>
        <v>1</v>
      </c>
    </row>
    <row r="657" spans="1:19" ht="15">
      <c r="A657" t="s">
        <v>165</v>
      </c>
      <c r="B657">
        <v>0</v>
      </c>
      <c r="C657">
        <v>0</v>
      </c>
      <c r="D657">
        <f t="shared" si="111"/>
        <v>0</v>
      </c>
      <c r="E657">
        <v>1</v>
      </c>
      <c r="F657">
        <v>0</v>
      </c>
      <c r="G657">
        <f t="shared" si="112"/>
        <v>1</v>
      </c>
      <c r="H657">
        <v>0</v>
      </c>
      <c r="I657">
        <v>1</v>
      </c>
      <c r="J657">
        <f t="shared" si="113"/>
        <v>1</v>
      </c>
      <c r="K657">
        <v>2</v>
      </c>
      <c r="L657">
        <v>0</v>
      </c>
      <c r="M657">
        <f t="shared" si="114"/>
        <v>2</v>
      </c>
      <c r="N657">
        <v>0</v>
      </c>
      <c r="O657">
        <v>0</v>
      </c>
      <c r="P657">
        <f t="shared" si="115"/>
        <v>0</v>
      </c>
      <c r="Q657">
        <f t="shared" si="108"/>
        <v>3</v>
      </c>
      <c r="R657">
        <f t="shared" si="109"/>
        <v>1</v>
      </c>
      <c r="S657">
        <f t="shared" si="110"/>
        <v>4</v>
      </c>
    </row>
    <row r="658" spans="1:19" ht="15">
      <c r="A658" t="s">
        <v>83</v>
      </c>
      <c r="B658">
        <v>0</v>
      </c>
      <c r="C658">
        <v>0</v>
      </c>
      <c r="D658">
        <f t="shared" si="111"/>
        <v>0</v>
      </c>
      <c r="E658">
        <v>0</v>
      </c>
      <c r="F658">
        <v>0</v>
      </c>
      <c r="G658">
        <f t="shared" si="112"/>
        <v>0</v>
      </c>
      <c r="H658">
        <v>0</v>
      </c>
      <c r="I658">
        <v>1</v>
      </c>
      <c r="J658">
        <f t="shared" si="113"/>
        <v>1</v>
      </c>
      <c r="K658">
        <v>0</v>
      </c>
      <c r="L658">
        <v>0</v>
      </c>
      <c r="M658">
        <f t="shared" si="114"/>
        <v>0</v>
      </c>
      <c r="N658">
        <v>0</v>
      </c>
      <c r="O658">
        <v>0</v>
      </c>
      <c r="P658">
        <f t="shared" si="115"/>
        <v>0</v>
      </c>
      <c r="Q658">
        <f t="shared" si="108"/>
        <v>0</v>
      </c>
      <c r="R658">
        <f t="shared" si="109"/>
        <v>1</v>
      </c>
      <c r="S658">
        <f t="shared" si="110"/>
        <v>1</v>
      </c>
    </row>
    <row r="659" spans="1:19" ht="15">
      <c r="A659" t="s">
        <v>88</v>
      </c>
      <c r="B659">
        <v>0</v>
      </c>
      <c r="C659">
        <v>0</v>
      </c>
      <c r="D659">
        <f t="shared" si="111"/>
        <v>0</v>
      </c>
      <c r="E659">
        <v>0</v>
      </c>
      <c r="F659">
        <v>0</v>
      </c>
      <c r="G659">
        <f t="shared" si="112"/>
        <v>0</v>
      </c>
      <c r="H659">
        <v>0</v>
      </c>
      <c r="I659">
        <v>0</v>
      </c>
      <c r="J659">
        <f t="shared" si="113"/>
        <v>0</v>
      </c>
      <c r="K659">
        <v>2</v>
      </c>
      <c r="L659">
        <v>0</v>
      </c>
      <c r="M659">
        <f t="shared" si="114"/>
        <v>2</v>
      </c>
      <c r="N659">
        <v>0</v>
      </c>
      <c r="O659">
        <v>0</v>
      </c>
      <c r="P659">
        <f t="shared" si="115"/>
        <v>0</v>
      </c>
      <c r="Q659">
        <f t="shared" si="108"/>
        <v>2</v>
      </c>
      <c r="R659">
        <f t="shared" si="109"/>
        <v>0</v>
      </c>
      <c r="S659">
        <f t="shared" si="110"/>
        <v>2</v>
      </c>
    </row>
    <row r="660" spans="1:19" s="1" customFormat="1" ht="15">
      <c r="A660" s="1" t="s">
        <v>19</v>
      </c>
      <c r="B660" s="1">
        <f>SUM(B644:B659)</f>
        <v>11</v>
      </c>
      <c r="C660" s="1">
        <f aca="true" t="shared" si="116" ref="C660:S660">SUM(C644:C659)</f>
        <v>11</v>
      </c>
      <c r="D660" s="1">
        <f t="shared" si="116"/>
        <v>22</v>
      </c>
      <c r="E660" s="1">
        <f t="shared" si="116"/>
        <v>126</v>
      </c>
      <c r="F660" s="1">
        <f t="shared" si="116"/>
        <v>41</v>
      </c>
      <c r="G660" s="1">
        <f t="shared" si="116"/>
        <v>167</v>
      </c>
      <c r="H660" s="1">
        <f t="shared" si="116"/>
        <v>187</v>
      </c>
      <c r="I660" s="1">
        <f t="shared" si="116"/>
        <v>62</v>
      </c>
      <c r="J660" s="1">
        <f t="shared" si="116"/>
        <v>249</v>
      </c>
      <c r="K660" s="1">
        <f t="shared" si="116"/>
        <v>191</v>
      </c>
      <c r="L660" s="1">
        <f t="shared" si="116"/>
        <v>92</v>
      </c>
      <c r="M660" s="1">
        <f t="shared" si="116"/>
        <v>283</v>
      </c>
      <c r="N660" s="1">
        <f t="shared" si="116"/>
        <v>13</v>
      </c>
      <c r="O660" s="1">
        <f t="shared" si="116"/>
        <v>3</v>
      </c>
      <c r="P660" s="1">
        <f t="shared" si="116"/>
        <v>16</v>
      </c>
      <c r="Q660" s="1">
        <f t="shared" si="116"/>
        <v>528</v>
      </c>
      <c r="R660" s="1">
        <f t="shared" si="116"/>
        <v>209</v>
      </c>
      <c r="S660" s="1">
        <f t="shared" si="116"/>
        <v>737</v>
      </c>
    </row>
    <row r="662" ht="15">
      <c r="A662" s="1" t="s">
        <v>441</v>
      </c>
    </row>
    <row r="663" spans="2:17" ht="15">
      <c r="B663" t="s">
        <v>56</v>
      </c>
      <c r="Q663" t="s">
        <v>19</v>
      </c>
    </row>
    <row r="664" spans="2:14" ht="15">
      <c r="B664">
        <v>1</v>
      </c>
      <c r="E664">
        <v>2</v>
      </c>
      <c r="H664">
        <v>3</v>
      </c>
      <c r="K664">
        <v>4</v>
      </c>
      <c r="N664" t="s">
        <v>40</v>
      </c>
    </row>
    <row r="665" spans="2:19" ht="15">
      <c r="B665" t="s">
        <v>20</v>
      </c>
      <c r="D665" t="s">
        <v>19</v>
      </c>
      <c r="E665" t="s">
        <v>20</v>
      </c>
      <c r="G665" t="s">
        <v>19</v>
      </c>
      <c r="H665" t="s">
        <v>20</v>
      </c>
      <c r="J665" t="s">
        <v>19</v>
      </c>
      <c r="K665" t="s">
        <v>20</v>
      </c>
      <c r="M665" t="s">
        <v>19</v>
      </c>
      <c r="N665" t="s">
        <v>20</v>
      </c>
      <c r="P665" t="s">
        <v>19</v>
      </c>
      <c r="Q665" t="s">
        <v>20</v>
      </c>
      <c r="S665" t="s">
        <v>19</v>
      </c>
    </row>
    <row r="666" spans="2:19" ht="15">
      <c r="B666" t="s">
        <v>24</v>
      </c>
      <c r="C666" t="s">
        <v>25</v>
      </c>
      <c r="D666" t="s">
        <v>19</v>
      </c>
      <c r="E666" t="s">
        <v>24</v>
      </c>
      <c r="F666" t="s">
        <v>25</v>
      </c>
      <c r="G666" t="s">
        <v>19</v>
      </c>
      <c r="H666" t="s">
        <v>24</v>
      </c>
      <c r="I666" t="s">
        <v>25</v>
      </c>
      <c r="J666" t="s">
        <v>19</v>
      </c>
      <c r="K666" t="s">
        <v>24</v>
      </c>
      <c r="L666" t="s">
        <v>25</v>
      </c>
      <c r="M666" t="s">
        <v>19</v>
      </c>
      <c r="N666" t="s">
        <v>24</v>
      </c>
      <c r="O666" t="s">
        <v>25</v>
      </c>
      <c r="P666" t="s">
        <v>19</v>
      </c>
      <c r="Q666" t="s">
        <v>24</v>
      </c>
      <c r="R666" t="s">
        <v>25</v>
      </c>
      <c r="S666" t="s">
        <v>19</v>
      </c>
    </row>
    <row r="667" spans="2:19" ht="15">
      <c r="B667">
        <v>40</v>
      </c>
      <c r="C667">
        <v>30</v>
      </c>
      <c r="D667">
        <v>70</v>
      </c>
      <c r="E667">
        <v>140</v>
      </c>
      <c r="F667">
        <v>49</v>
      </c>
      <c r="G667">
        <v>189</v>
      </c>
      <c r="H667">
        <v>184</v>
      </c>
      <c r="I667">
        <v>54</v>
      </c>
      <c r="J667">
        <v>238</v>
      </c>
      <c r="K667">
        <v>102</v>
      </c>
      <c r="L667">
        <v>39</v>
      </c>
      <c r="M667">
        <v>141</v>
      </c>
      <c r="N667">
        <v>14</v>
      </c>
      <c r="O667">
        <v>9</v>
      </c>
      <c r="P667">
        <v>23</v>
      </c>
      <c r="Q667">
        <v>480</v>
      </c>
      <c r="R667">
        <v>181</v>
      </c>
      <c r="S667">
        <v>661</v>
      </c>
    </row>
    <row r="668" spans="1:19" ht="15">
      <c r="A668" t="s">
        <v>69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1</v>
      </c>
      <c r="J668">
        <v>1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1</v>
      </c>
      <c r="S668">
        <v>1</v>
      </c>
    </row>
    <row r="669" spans="1:19" ht="15">
      <c r="A669" t="s">
        <v>70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1</v>
      </c>
      <c r="I669">
        <v>0</v>
      </c>
      <c r="J669">
        <v>1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1</v>
      </c>
      <c r="R669">
        <v>0</v>
      </c>
      <c r="S669">
        <v>1</v>
      </c>
    </row>
    <row r="670" spans="1:19" ht="15">
      <c r="A670" t="s">
        <v>71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1</v>
      </c>
      <c r="L670">
        <v>0</v>
      </c>
      <c r="M670">
        <v>1</v>
      </c>
      <c r="N670">
        <v>0</v>
      </c>
      <c r="O670">
        <v>0</v>
      </c>
      <c r="P670">
        <v>0</v>
      </c>
      <c r="Q670">
        <v>1</v>
      </c>
      <c r="R670">
        <v>0</v>
      </c>
      <c r="S670">
        <v>1</v>
      </c>
    </row>
    <row r="671" spans="1:19" ht="15">
      <c r="A671" t="s">
        <v>72</v>
      </c>
      <c r="B671">
        <v>0</v>
      </c>
      <c r="C671">
        <v>0</v>
      </c>
      <c r="D671">
        <v>0</v>
      </c>
      <c r="E671">
        <v>0</v>
      </c>
      <c r="F671">
        <v>1</v>
      </c>
      <c r="G671">
        <v>1</v>
      </c>
      <c r="H671">
        <v>1</v>
      </c>
      <c r="I671">
        <v>0</v>
      </c>
      <c r="J671">
        <v>1</v>
      </c>
      <c r="K671">
        <v>2</v>
      </c>
      <c r="L671">
        <v>1</v>
      </c>
      <c r="M671">
        <v>3</v>
      </c>
      <c r="N671">
        <v>0</v>
      </c>
      <c r="O671">
        <v>0</v>
      </c>
      <c r="P671">
        <v>0</v>
      </c>
      <c r="Q671">
        <v>3</v>
      </c>
      <c r="R671">
        <v>2</v>
      </c>
      <c r="S671">
        <v>5</v>
      </c>
    </row>
    <row r="672" spans="1:19" ht="15">
      <c r="A672" t="s">
        <v>73</v>
      </c>
      <c r="B672">
        <v>0</v>
      </c>
      <c r="C672">
        <v>0</v>
      </c>
      <c r="D672">
        <v>0</v>
      </c>
      <c r="E672">
        <v>12</v>
      </c>
      <c r="F672">
        <v>0</v>
      </c>
      <c r="G672">
        <v>12</v>
      </c>
      <c r="H672">
        <v>6</v>
      </c>
      <c r="I672">
        <v>2</v>
      </c>
      <c r="J672">
        <v>8</v>
      </c>
      <c r="K672">
        <v>4</v>
      </c>
      <c r="L672">
        <v>1</v>
      </c>
      <c r="M672">
        <v>5</v>
      </c>
      <c r="N672">
        <v>0</v>
      </c>
      <c r="O672">
        <v>0</v>
      </c>
      <c r="P672">
        <v>0</v>
      </c>
      <c r="Q672">
        <v>22</v>
      </c>
      <c r="R672">
        <v>3</v>
      </c>
      <c r="S672">
        <v>25</v>
      </c>
    </row>
    <row r="673" spans="1:19" ht="15">
      <c r="A673" t="s">
        <v>172</v>
      </c>
      <c r="B673">
        <v>0</v>
      </c>
      <c r="C673">
        <v>0</v>
      </c>
      <c r="D673">
        <v>0</v>
      </c>
      <c r="E673">
        <v>1</v>
      </c>
      <c r="F673">
        <v>0</v>
      </c>
      <c r="G673">
        <v>1</v>
      </c>
      <c r="H673">
        <v>1</v>
      </c>
      <c r="I673">
        <v>0</v>
      </c>
      <c r="J673">
        <v>1</v>
      </c>
      <c r="K673">
        <v>1</v>
      </c>
      <c r="L673">
        <v>0</v>
      </c>
      <c r="M673">
        <v>1</v>
      </c>
      <c r="N673">
        <v>0</v>
      </c>
      <c r="O673">
        <v>0</v>
      </c>
      <c r="P673">
        <v>0</v>
      </c>
      <c r="Q673">
        <v>3</v>
      </c>
      <c r="R673">
        <v>0</v>
      </c>
      <c r="S673">
        <v>3</v>
      </c>
    </row>
    <row r="674" spans="1:19" ht="15">
      <c r="A674" t="s">
        <v>75</v>
      </c>
      <c r="B674">
        <v>0</v>
      </c>
      <c r="C674">
        <v>0</v>
      </c>
      <c r="D674">
        <v>0</v>
      </c>
      <c r="E674">
        <v>1</v>
      </c>
      <c r="F674">
        <v>0</v>
      </c>
      <c r="G674">
        <v>1</v>
      </c>
      <c r="H674">
        <v>2</v>
      </c>
      <c r="I674">
        <v>0</v>
      </c>
      <c r="J674">
        <v>2</v>
      </c>
      <c r="K674">
        <v>3</v>
      </c>
      <c r="L674">
        <v>0</v>
      </c>
      <c r="M674">
        <v>3</v>
      </c>
      <c r="N674">
        <v>0</v>
      </c>
      <c r="O674">
        <v>0</v>
      </c>
      <c r="P674">
        <v>0</v>
      </c>
      <c r="Q674">
        <v>6</v>
      </c>
      <c r="R674">
        <v>0</v>
      </c>
      <c r="S674">
        <v>6</v>
      </c>
    </row>
    <row r="675" spans="1:19" ht="15">
      <c r="A675" t="s">
        <v>76</v>
      </c>
      <c r="B675">
        <v>0</v>
      </c>
      <c r="C675">
        <v>0</v>
      </c>
      <c r="D675">
        <v>0</v>
      </c>
      <c r="E675">
        <v>2</v>
      </c>
      <c r="F675">
        <v>0</v>
      </c>
      <c r="G675">
        <v>2</v>
      </c>
      <c r="H675">
        <v>2</v>
      </c>
      <c r="I675">
        <v>0</v>
      </c>
      <c r="J675">
        <v>2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4</v>
      </c>
      <c r="R675">
        <v>0</v>
      </c>
      <c r="S675">
        <v>4</v>
      </c>
    </row>
    <row r="676" spans="1:19" ht="15">
      <c r="A676" t="s">
        <v>78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1</v>
      </c>
      <c r="J676">
        <v>1</v>
      </c>
      <c r="K676">
        <v>0</v>
      </c>
      <c r="L676">
        <v>1</v>
      </c>
      <c r="M676">
        <v>1</v>
      </c>
      <c r="N676">
        <v>0</v>
      </c>
      <c r="O676">
        <v>0</v>
      </c>
      <c r="P676">
        <v>0</v>
      </c>
      <c r="Q676">
        <v>0</v>
      </c>
      <c r="R676">
        <v>2</v>
      </c>
      <c r="S676">
        <v>2</v>
      </c>
    </row>
    <row r="677" spans="1:19" ht="15">
      <c r="A677" t="s">
        <v>79</v>
      </c>
      <c r="B677">
        <v>0</v>
      </c>
      <c r="C677">
        <v>0</v>
      </c>
      <c r="D677">
        <v>0</v>
      </c>
      <c r="E677">
        <v>0</v>
      </c>
      <c r="F677">
        <v>1</v>
      </c>
      <c r="G677">
        <v>1</v>
      </c>
      <c r="H677">
        <v>0</v>
      </c>
      <c r="I677">
        <v>0</v>
      </c>
      <c r="J677">
        <v>0</v>
      </c>
      <c r="K677">
        <v>0</v>
      </c>
      <c r="L677">
        <v>1</v>
      </c>
      <c r="M677">
        <v>1</v>
      </c>
      <c r="N677">
        <v>0</v>
      </c>
      <c r="O677">
        <v>0</v>
      </c>
      <c r="P677">
        <v>0</v>
      </c>
      <c r="Q677">
        <v>0</v>
      </c>
      <c r="R677">
        <v>2</v>
      </c>
      <c r="S677">
        <v>2</v>
      </c>
    </row>
    <row r="678" spans="1:19" ht="15">
      <c r="A678" t="s">
        <v>80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1</v>
      </c>
      <c r="L678">
        <v>1</v>
      </c>
      <c r="M678">
        <v>2</v>
      </c>
      <c r="N678">
        <v>0</v>
      </c>
      <c r="O678">
        <v>0</v>
      </c>
      <c r="P678">
        <v>0</v>
      </c>
      <c r="Q678">
        <v>1</v>
      </c>
      <c r="R678">
        <v>1</v>
      </c>
      <c r="S678">
        <v>2</v>
      </c>
    </row>
    <row r="679" spans="1:19" ht="15">
      <c r="A679" t="s">
        <v>81</v>
      </c>
      <c r="B679">
        <v>0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1</v>
      </c>
      <c r="N679">
        <v>0</v>
      </c>
      <c r="O679">
        <v>0</v>
      </c>
      <c r="P679">
        <v>0</v>
      </c>
      <c r="Q679">
        <v>1</v>
      </c>
      <c r="R679">
        <v>0</v>
      </c>
      <c r="S679">
        <v>1</v>
      </c>
    </row>
    <row r="680" spans="1:19" ht="15">
      <c r="A680" t="s">
        <v>82</v>
      </c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1</v>
      </c>
      <c r="I680">
        <v>1</v>
      </c>
      <c r="J680">
        <v>2</v>
      </c>
      <c r="K680">
        <v>2</v>
      </c>
      <c r="L680">
        <v>0</v>
      </c>
      <c r="M680">
        <v>2</v>
      </c>
      <c r="N680">
        <v>0</v>
      </c>
      <c r="O680">
        <v>0</v>
      </c>
      <c r="P680">
        <v>0</v>
      </c>
      <c r="Q680">
        <v>3</v>
      </c>
      <c r="R680">
        <v>1</v>
      </c>
      <c r="S680">
        <v>4</v>
      </c>
    </row>
    <row r="681" spans="1:19" ht="15">
      <c r="A681" t="s">
        <v>83</v>
      </c>
      <c r="B681">
        <v>0</v>
      </c>
      <c r="C681">
        <v>0</v>
      </c>
      <c r="D681">
        <v>0</v>
      </c>
      <c r="E681">
        <v>1</v>
      </c>
      <c r="F681">
        <v>0</v>
      </c>
      <c r="G681">
        <v>1</v>
      </c>
      <c r="H681">
        <v>3</v>
      </c>
      <c r="I681">
        <v>1</v>
      </c>
      <c r="J681">
        <v>4</v>
      </c>
      <c r="K681">
        <v>1</v>
      </c>
      <c r="L681">
        <v>0</v>
      </c>
      <c r="M681">
        <v>1</v>
      </c>
      <c r="N681">
        <v>0</v>
      </c>
      <c r="O681">
        <v>0</v>
      </c>
      <c r="P681">
        <v>0</v>
      </c>
      <c r="Q681">
        <v>5</v>
      </c>
      <c r="R681">
        <v>1</v>
      </c>
      <c r="S681">
        <v>6</v>
      </c>
    </row>
    <row r="682" spans="1:19" ht="15">
      <c r="A682" t="s">
        <v>85</v>
      </c>
      <c r="B682">
        <v>0</v>
      </c>
      <c r="C682">
        <v>0</v>
      </c>
      <c r="D682">
        <v>0</v>
      </c>
      <c r="E682">
        <v>2</v>
      </c>
      <c r="F682">
        <v>1</v>
      </c>
      <c r="G682">
        <v>3</v>
      </c>
      <c r="H682">
        <v>3</v>
      </c>
      <c r="I682">
        <v>0</v>
      </c>
      <c r="J682">
        <v>3</v>
      </c>
      <c r="K682">
        <v>3</v>
      </c>
      <c r="L682">
        <v>0</v>
      </c>
      <c r="M682">
        <v>3</v>
      </c>
      <c r="N682">
        <v>0</v>
      </c>
      <c r="O682">
        <v>0</v>
      </c>
      <c r="P682">
        <v>0</v>
      </c>
      <c r="Q682">
        <v>8</v>
      </c>
      <c r="R682">
        <v>1</v>
      </c>
      <c r="S682">
        <v>9</v>
      </c>
    </row>
    <row r="683" spans="1:19" s="1" customFormat="1" ht="15">
      <c r="A683" s="1" t="s">
        <v>19</v>
      </c>
      <c r="B683" s="1">
        <v>40</v>
      </c>
      <c r="C683" s="1">
        <v>30</v>
      </c>
      <c r="D683" s="1">
        <v>70</v>
      </c>
      <c r="E683" s="1">
        <v>159</v>
      </c>
      <c r="F683" s="1">
        <v>52</v>
      </c>
      <c r="G683" s="1">
        <v>211</v>
      </c>
      <c r="H683" s="1">
        <v>204</v>
      </c>
      <c r="I683" s="1">
        <v>60</v>
      </c>
      <c r="J683" s="1">
        <v>264</v>
      </c>
      <c r="K683" s="1">
        <v>121</v>
      </c>
      <c r="L683" s="1">
        <v>44</v>
      </c>
      <c r="M683" s="1">
        <v>165</v>
      </c>
      <c r="N683" s="1">
        <v>14</v>
      </c>
      <c r="O683" s="1">
        <v>9</v>
      </c>
      <c r="P683" s="1">
        <v>23</v>
      </c>
      <c r="Q683" s="1">
        <v>538</v>
      </c>
      <c r="R683" s="1">
        <v>195</v>
      </c>
      <c r="S683" s="1">
        <v>733</v>
      </c>
    </row>
    <row r="685" ht="15">
      <c r="A685" s="1" t="s">
        <v>442</v>
      </c>
    </row>
    <row r="686" spans="2:17" ht="15">
      <c r="B686" t="s">
        <v>56</v>
      </c>
      <c r="Q686" t="s">
        <v>19</v>
      </c>
    </row>
    <row r="687" spans="2:14" ht="15">
      <c r="B687">
        <v>1</v>
      </c>
      <c r="E687">
        <v>2</v>
      </c>
      <c r="H687">
        <v>3</v>
      </c>
      <c r="K687">
        <v>4</v>
      </c>
      <c r="N687" t="s">
        <v>40</v>
      </c>
    </row>
    <row r="688" spans="2:19" ht="15">
      <c r="B688" t="s">
        <v>20</v>
      </c>
      <c r="D688" t="s">
        <v>19</v>
      </c>
      <c r="E688" t="s">
        <v>20</v>
      </c>
      <c r="G688" t="s">
        <v>19</v>
      </c>
      <c r="H688" t="s">
        <v>20</v>
      </c>
      <c r="J688" t="s">
        <v>19</v>
      </c>
      <c r="K688" t="s">
        <v>20</v>
      </c>
      <c r="M688" t="s">
        <v>19</v>
      </c>
      <c r="N688" t="s">
        <v>20</v>
      </c>
      <c r="P688" t="s">
        <v>19</v>
      </c>
      <c r="Q688" t="s">
        <v>20</v>
      </c>
      <c r="S688" t="s">
        <v>19</v>
      </c>
    </row>
    <row r="689" spans="2:19" ht="15">
      <c r="B689" t="s">
        <v>24</v>
      </c>
      <c r="C689" t="s">
        <v>25</v>
      </c>
      <c r="D689" t="s">
        <v>19</v>
      </c>
      <c r="E689" t="s">
        <v>24</v>
      </c>
      <c r="F689" t="s">
        <v>25</v>
      </c>
      <c r="G689" t="s">
        <v>19</v>
      </c>
      <c r="H689" t="s">
        <v>24</v>
      </c>
      <c r="I689" t="s">
        <v>25</v>
      </c>
      <c r="J689" t="s">
        <v>19</v>
      </c>
      <c r="K689" t="s">
        <v>24</v>
      </c>
      <c r="L689" t="s">
        <v>25</v>
      </c>
      <c r="M689" t="s">
        <v>19</v>
      </c>
      <c r="N689" t="s">
        <v>24</v>
      </c>
      <c r="O689" t="s">
        <v>25</v>
      </c>
      <c r="P689" t="s">
        <v>19</v>
      </c>
      <c r="Q689" t="s">
        <v>24</v>
      </c>
      <c r="R689" t="s">
        <v>25</v>
      </c>
      <c r="S689" t="s">
        <v>19</v>
      </c>
    </row>
    <row r="690" spans="2:19" ht="15">
      <c r="B690">
        <v>240</v>
      </c>
      <c r="C690">
        <v>135</v>
      </c>
      <c r="D690">
        <v>375</v>
      </c>
      <c r="E690">
        <v>624</v>
      </c>
      <c r="F690">
        <v>390</v>
      </c>
      <c r="G690">
        <v>1014</v>
      </c>
      <c r="H690">
        <v>862</v>
      </c>
      <c r="I690">
        <v>411</v>
      </c>
      <c r="J690">
        <v>1273</v>
      </c>
      <c r="K690">
        <v>1182</v>
      </c>
      <c r="L690">
        <v>449</v>
      </c>
      <c r="M690">
        <f>L690+K690</f>
        <v>1631</v>
      </c>
      <c r="N690">
        <v>117</v>
      </c>
      <c r="O690">
        <v>45</v>
      </c>
      <c r="P690">
        <v>162</v>
      </c>
      <c r="Q690">
        <f aca="true" t="shared" si="117" ref="Q690:R721">B690+E690+H690+K690+N690</f>
        <v>3025</v>
      </c>
      <c r="R690">
        <f t="shared" si="117"/>
        <v>1430</v>
      </c>
      <c r="S690">
        <f>R690+Q690</f>
        <v>4455</v>
      </c>
    </row>
    <row r="691" spans="1:19" ht="15">
      <c r="A691" t="s">
        <v>96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2</v>
      </c>
      <c r="I691">
        <v>0</v>
      </c>
      <c r="J691">
        <v>2</v>
      </c>
      <c r="K691">
        <v>1</v>
      </c>
      <c r="L691">
        <v>1</v>
      </c>
      <c r="M691">
        <f aca="true" t="shared" si="118" ref="M691:M721">L691+K691</f>
        <v>2</v>
      </c>
      <c r="N691">
        <v>0</v>
      </c>
      <c r="O691">
        <v>0</v>
      </c>
      <c r="P691">
        <v>0</v>
      </c>
      <c r="Q691">
        <f t="shared" si="117"/>
        <v>3</v>
      </c>
      <c r="R691">
        <f t="shared" si="117"/>
        <v>1</v>
      </c>
      <c r="S691">
        <f>R691+Q691</f>
        <v>4</v>
      </c>
    </row>
    <row r="692" spans="1:19" ht="15">
      <c r="A692" t="s">
        <v>155</v>
      </c>
      <c r="B692">
        <v>0</v>
      </c>
      <c r="C692">
        <v>0</v>
      </c>
      <c r="D692">
        <v>0</v>
      </c>
      <c r="E692">
        <v>1</v>
      </c>
      <c r="F692">
        <v>0</v>
      </c>
      <c r="G692">
        <v>1</v>
      </c>
      <c r="H692">
        <v>2</v>
      </c>
      <c r="I692">
        <v>2</v>
      </c>
      <c r="J692">
        <v>4</v>
      </c>
      <c r="K692">
        <v>6</v>
      </c>
      <c r="L692">
        <v>2</v>
      </c>
      <c r="M692">
        <f t="shared" si="118"/>
        <v>8</v>
      </c>
      <c r="N692">
        <v>0</v>
      </c>
      <c r="O692">
        <v>0</v>
      </c>
      <c r="P692">
        <v>0</v>
      </c>
      <c r="Q692">
        <f t="shared" si="117"/>
        <v>9</v>
      </c>
      <c r="R692">
        <f t="shared" si="117"/>
        <v>4</v>
      </c>
      <c r="S692">
        <f aca="true" t="shared" si="119" ref="S692:S721">R692+Q692</f>
        <v>13</v>
      </c>
    </row>
    <row r="693" spans="1:19" ht="15">
      <c r="A693" t="s">
        <v>171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5</v>
      </c>
      <c r="I693">
        <v>7</v>
      </c>
      <c r="J693">
        <v>12</v>
      </c>
      <c r="K693">
        <v>5</v>
      </c>
      <c r="L693">
        <v>5</v>
      </c>
      <c r="M693">
        <f t="shared" si="118"/>
        <v>10</v>
      </c>
      <c r="N693">
        <v>0</v>
      </c>
      <c r="O693">
        <v>0</v>
      </c>
      <c r="P693">
        <v>0</v>
      </c>
      <c r="Q693">
        <f t="shared" si="117"/>
        <v>10</v>
      </c>
      <c r="R693">
        <f t="shared" si="117"/>
        <v>12</v>
      </c>
      <c r="S693">
        <f t="shared" si="119"/>
        <v>22</v>
      </c>
    </row>
    <row r="694" spans="1:19" ht="15">
      <c r="A694" t="s">
        <v>157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1</v>
      </c>
      <c r="J694">
        <v>1</v>
      </c>
      <c r="K694">
        <v>1</v>
      </c>
      <c r="L694">
        <v>1</v>
      </c>
      <c r="M694">
        <f t="shared" si="118"/>
        <v>2</v>
      </c>
      <c r="N694">
        <v>0</v>
      </c>
      <c r="O694">
        <v>0</v>
      </c>
      <c r="P694">
        <v>0</v>
      </c>
      <c r="Q694">
        <f t="shared" si="117"/>
        <v>1</v>
      </c>
      <c r="R694">
        <f t="shared" si="117"/>
        <v>2</v>
      </c>
      <c r="S694">
        <f t="shared" si="119"/>
        <v>3</v>
      </c>
    </row>
    <row r="695" spans="1:19" ht="15">
      <c r="A695" t="s">
        <v>99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  <c r="L695">
        <v>0</v>
      </c>
      <c r="M695">
        <f t="shared" si="118"/>
        <v>1</v>
      </c>
      <c r="N695">
        <v>0</v>
      </c>
      <c r="O695">
        <v>0</v>
      </c>
      <c r="P695">
        <v>0</v>
      </c>
      <c r="Q695">
        <f t="shared" si="117"/>
        <v>1</v>
      </c>
      <c r="R695">
        <f t="shared" si="117"/>
        <v>0</v>
      </c>
      <c r="S695">
        <f t="shared" si="119"/>
        <v>1</v>
      </c>
    </row>
    <row r="696" spans="1:19" ht="15">
      <c r="A696" t="s">
        <v>103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2</v>
      </c>
      <c r="L696">
        <v>0</v>
      </c>
      <c r="M696">
        <f t="shared" si="118"/>
        <v>2</v>
      </c>
      <c r="N696">
        <v>0</v>
      </c>
      <c r="O696">
        <v>0</v>
      </c>
      <c r="P696">
        <v>0</v>
      </c>
      <c r="Q696">
        <f t="shared" si="117"/>
        <v>2</v>
      </c>
      <c r="R696">
        <f t="shared" si="117"/>
        <v>0</v>
      </c>
      <c r="S696">
        <f t="shared" si="119"/>
        <v>2</v>
      </c>
    </row>
    <row r="697" spans="1:19" ht="15">
      <c r="A697" t="s">
        <v>60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5</v>
      </c>
      <c r="L697">
        <v>0</v>
      </c>
      <c r="M697">
        <f t="shared" si="118"/>
        <v>5</v>
      </c>
      <c r="N697">
        <v>0</v>
      </c>
      <c r="O697">
        <v>0</v>
      </c>
      <c r="P697">
        <v>0</v>
      </c>
      <c r="Q697">
        <f t="shared" si="117"/>
        <v>5</v>
      </c>
      <c r="R697">
        <f t="shared" si="117"/>
        <v>0</v>
      </c>
      <c r="S697">
        <f t="shared" si="119"/>
        <v>5</v>
      </c>
    </row>
    <row r="698" spans="1:19" ht="15">
      <c r="A698" t="s">
        <v>71</v>
      </c>
      <c r="B698">
        <v>0</v>
      </c>
      <c r="C698">
        <v>0</v>
      </c>
      <c r="D698">
        <v>0</v>
      </c>
      <c r="E698">
        <v>0</v>
      </c>
      <c r="F698">
        <v>1</v>
      </c>
      <c r="G698">
        <v>1</v>
      </c>
      <c r="H698">
        <v>0</v>
      </c>
      <c r="I698">
        <v>2</v>
      </c>
      <c r="J698">
        <v>2</v>
      </c>
      <c r="K698">
        <v>0</v>
      </c>
      <c r="L698">
        <v>0</v>
      </c>
      <c r="M698">
        <f t="shared" si="118"/>
        <v>0</v>
      </c>
      <c r="N698">
        <v>0</v>
      </c>
      <c r="O698">
        <v>0</v>
      </c>
      <c r="P698">
        <v>0</v>
      </c>
      <c r="Q698">
        <f t="shared" si="117"/>
        <v>0</v>
      </c>
      <c r="R698">
        <f t="shared" si="117"/>
        <v>3</v>
      </c>
      <c r="S698">
        <f t="shared" si="119"/>
        <v>3</v>
      </c>
    </row>
    <row r="699" spans="1:19" ht="15">
      <c r="A699" t="s">
        <v>72</v>
      </c>
      <c r="B699">
        <v>0</v>
      </c>
      <c r="C699">
        <v>0</v>
      </c>
      <c r="D699">
        <v>0</v>
      </c>
      <c r="E699">
        <v>2</v>
      </c>
      <c r="F699">
        <v>0</v>
      </c>
      <c r="G699">
        <v>2</v>
      </c>
      <c r="H699">
        <v>3</v>
      </c>
      <c r="I699">
        <v>0</v>
      </c>
      <c r="J699">
        <v>3</v>
      </c>
      <c r="K699">
        <v>1</v>
      </c>
      <c r="L699">
        <v>0</v>
      </c>
      <c r="M699">
        <f t="shared" si="118"/>
        <v>1</v>
      </c>
      <c r="N699">
        <v>0</v>
      </c>
      <c r="O699">
        <v>0</v>
      </c>
      <c r="P699">
        <v>0</v>
      </c>
      <c r="Q699">
        <f t="shared" si="117"/>
        <v>6</v>
      </c>
      <c r="R699">
        <f t="shared" si="117"/>
        <v>0</v>
      </c>
      <c r="S699">
        <f t="shared" si="119"/>
        <v>6</v>
      </c>
    </row>
    <row r="700" spans="1:19" ht="15">
      <c r="A700" t="s">
        <v>57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1</v>
      </c>
      <c r="K700">
        <v>0</v>
      </c>
      <c r="L700">
        <v>0</v>
      </c>
      <c r="M700">
        <f t="shared" si="118"/>
        <v>0</v>
      </c>
      <c r="N700">
        <v>0</v>
      </c>
      <c r="O700">
        <v>0</v>
      </c>
      <c r="P700">
        <v>0</v>
      </c>
      <c r="Q700">
        <f t="shared" si="117"/>
        <v>0</v>
      </c>
      <c r="R700">
        <f t="shared" si="117"/>
        <v>1</v>
      </c>
      <c r="S700">
        <f t="shared" si="119"/>
        <v>1</v>
      </c>
    </row>
    <row r="701" spans="1:19" ht="15">
      <c r="A701" t="s">
        <v>58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1</v>
      </c>
      <c r="M701">
        <f t="shared" si="118"/>
        <v>1</v>
      </c>
      <c r="N701">
        <v>0</v>
      </c>
      <c r="O701">
        <v>0</v>
      </c>
      <c r="P701">
        <v>0</v>
      </c>
      <c r="Q701">
        <f t="shared" si="117"/>
        <v>0</v>
      </c>
      <c r="R701">
        <f t="shared" si="117"/>
        <v>1</v>
      </c>
      <c r="S701">
        <f t="shared" si="119"/>
        <v>1</v>
      </c>
    </row>
    <row r="702" spans="1:19" ht="15">
      <c r="A702" t="s">
        <v>63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1</v>
      </c>
      <c r="M702">
        <f t="shared" si="118"/>
        <v>1</v>
      </c>
      <c r="N702">
        <v>0</v>
      </c>
      <c r="O702">
        <v>0</v>
      </c>
      <c r="P702">
        <v>0</v>
      </c>
      <c r="Q702">
        <f t="shared" si="117"/>
        <v>0</v>
      </c>
      <c r="R702">
        <f t="shared" si="117"/>
        <v>1</v>
      </c>
      <c r="S702">
        <f t="shared" si="119"/>
        <v>1</v>
      </c>
    </row>
    <row r="703" spans="1:19" ht="15">
      <c r="A703" t="s">
        <v>111</v>
      </c>
      <c r="B703">
        <v>0</v>
      </c>
      <c r="C703">
        <v>0</v>
      </c>
      <c r="D703">
        <v>0</v>
      </c>
      <c r="E703">
        <v>3</v>
      </c>
      <c r="F703">
        <v>1</v>
      </c>
      <c r="G703">
        <v>4</v>
      </c>
      <c r="H703">
        <v>2</v>
      </c>
      <c r="I703">
        <v>0</v>
      </c>
      <c r="J703">
        <v>2</v>
      </c>
      <c r="K703">
        <v>7</v>
      </c>
      <c r="L703">
        <v>0</v>
      </c>
      <c r="M703">
        <f t="shared" si="118"/>
        <v>7</v>
      </c>
      <c r="N703">
        <v>0</v>
      </c>
      <c r="O703">
        <v>0</v>
      </c>
      <c r="P703">
        <v>0</v>
      </c>
      <c r="Q703">
        <f t="shared" si="117"/>
        <v>12</v>
      </c>
      <c r="R703">
        <f t="shared" si="117"/>
        <v>1</v>
      </c>
      <c r="S703">
        <f t="shared" si="119"/>
        <v>13</v>
      </c>
    </row>
    <row r="704" spans="1:19" ht="15">
      <c r="A704" t="s">
        <v>112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2</v>
      </c>
      <c r="I704">
        <v>2</v>
      </c>
      <c r="J704">
        <v>4</v>
      </c>
      <c r="K704">
        <v>3</v>
      </c>
      <c r="L704">
        <v>1</v>
      </c>
      <c r="M704">
        <f t="shared" si="118"/>
        <v>4</v>
      </c>
      <c r="N704">
        <v>0</v>
      </c>
      <c r="O704">
        <v>0</v>
      </c>
      <c r="P704">
        <v>0</v>
      </c>
      <c r="Q704">
        <f t="shared" si="117"/>
        <v>5</v>
      </c>
      <c r="R704">
        <f t="shared" si="117"/>
        <v>3</v>
      </c>
      <c r="S704">
        <f t="shared" si="119"/>
        <v>8</v>
      </c>
    </row>
    <row r="705" spans="1:19" ht="15">
      <c r="A705" t="s">
        <v>89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1</v>
      </c>
      <c r="I705">
        <v>1</v>
      </c>
      <c r="J705">
        <v>2</v>
      </c>
      <c r="K705">
        <v>0</v>
      </c>
      <c r="L705">
        <v>0</v>
      </c>
      <c r="M705">
        <f t="shared" si="118"/>
        <v>0</v>
      </c>
      <c r="N705">
        <v>0</v>
      </c>
      <c r="O705">
        <v>0</v>
      </c>
      <c r="P705">
        <v>0</v>
      </c>
      <c r="Q705">
        <f t="shared" si="117"/>
        <v>1</v>
      </c>
      <c r="R705">
        <f t="shared" si="117"/>
        <v>1</v>
      </c>
      <c r="S705">
        <f t="shared" si="119"/>
        <v>2</v>
      </c>
    </row>
    <row r="706" spans="1:19" ht="15">
      <c r="A706" t="s">
        <v>90</v>
      </c>
      <c r="B706">
        <v>1</v>
      </c>
      <c r="C706">
        <v>0</v>
      </c>
      <c r="D706">
        <v>1</v>
      </c>
      <c r="E706">
        <v>0</v>
      </c>
      <c r="F706">
        <v>0</v>
      </c>
      <c r="G706">
        <v>0</v>
      </c>
      <c r="H706">
        <v>3</v>
      </c>
      <c r="I706">
        <v>0</v>
      </c>
      <c r="J706">
        <v>3</v>
      </c>
      <c r="K706">
        <v>2</v>
      </c>
      <c r="L706">
        <v>0</v>
      </c>
      <c r="M706">
        <f t="shared" si="118"/>
        <v>2</v>
      </c>
      <c r="N706">
        <v>0</v>
      </c>
      <c r="O706">
        <v>0</v>
      </c>
      <c r="P706">
        <v>0</v>
      </c>
      <c r="Q706">
        <f t="shared" si="117"/>
        <v>6</v>
      </c>
      <c r="R706">
        <f t="shared" si="117"/>
        <v>0</v>
      </c>
      <c r="S706">
        <f t="shared" si="119"/>
        <v>6</v>
      </c>
    </row>
    <row r="707" spans="1:19" ht="15">
      <c r="A707" t="s">
        <v>76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4</v>
      </c>
      <c r="I707">
        <v>0</v>
      </c>
      <c r="J707">
        <v>4</v>
      </c>
      <c r="K707">
        <v>5</v>
      </c>
      <c r="L707">
        <v>0</v>
      </c>
      <c r="M707">
        <f t="shared" si="118"/>
        <v>5</v>
      </c>
      <c r="N707">
        <v>0</v>
      </c>
      <c r="O707">
        <v>0</v>
      </c>
      <c r="P707">
        <v>0</v>
      </c>
      <c r="Q707">
        <f t="shared" si="117"/>
        <v>9</v>
      </c>
      <c r="R707">
        <f t="shared" si="117"/>
        <v>0</v>
      </c>
      <c r="S707">
        <f t="shared" si="119"/>
        <v>9</v>
      </c>
    </row>
    <row r="708" spans="1:19" ht="15">
      <c r="A708" t="s">
        <v>119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1</v>
      </c>
      <c r="I708">
        <v>0</v>
      </c>
      <c r="J708">
        <v>1</v>
      </c>
      <c r="K708">
        <v>0</v>
      </c>
      <c r="L708">
        <v>0</v>
      </c>
      <c r="M708">
        <f t="shared" si="118"/>
        <v>0</v>
      </c>
      <c r="N708">
        <v>0</v>
      </c>
      <c r="O708">
        <v>0</v>
      </c>
      <c r="P708">
        <v>0</v>
      </c>
      <c r="Q708">
        <f t="shared" si="117"/>
        <v>1</v>
      </c>
      <c r="R708">
        <f t="shared" si="117"/>
        <v>0</v>
      </c>
      <c r="S708">
        <f t="shared" si="119"/>
        <v>1</v>
      </c>
    </row>
    <row r="709" spans="1:19" ht="15">
      <c r="A709" t="s">
        <v>168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2</v>
      </c>
      <c r="L709">
        <v>0</v>
      </c>
      <c r="M709">
        <f t="shared" si="118"/>
        <v>2</v>
      </c>
      <c r="N709">
        <v>0</v>
      </c>
      <c r="O709">
        <v>0</v>
      </c>
      <c r="P709">
        <v>0</v>
      </c>
      <c r="Q709">
        <f t="shared" si="117"/>
        <v>2</v>
      </c>
      <c r="R709">
        <f t="shared" si="117"/>
        <v>0</v>
      </c>
      <c r="S709">
        <f t="shared" si="119"/>
        <v>2</v>
      </c>
    </row>
    <row r="710" spans="1:19" ht="15">
      <c r="A710" t="s">
        <v>126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1</v>
      </c>
      <c r="L710">
        <v>0</v>
      </c>
      <c r="M710">
        <f t="shared" si="118"/>
        <v>1</v>
      </c>
      <c r="N710">
        <v>0</v>
      </c>
      <c r="O710">
        <v>0</v>
      </c>
      <c r="P710">
        <v>0</v>
      </c>
      <c r="Q710">
        <f t="shared" si="117"/>
        <v>1</v>
      </c>
      <c r="R710">
        <f t="shared" si="117"/>
        <v>0</v>
      </c>
      <c r="S710">
        <f t="shared" si="119"/>
        <v>1</v>
      </c>
    </row>
    <row r="711" spans="1:19" ht="15">
      <c r="A711" t="s">
        <v>93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1</v>
      </c>
      <c r="L711">
        <v>0</v>
      </c>
      <c r="M711">
        <f t="shared" si="118"/>
        <v>1</v>
      </c>
      <c r="N711">
        <v>0</v>
      </c>
      <c r="O711">
        <v>0</v>
      </c>
      <c r="P711">
        <v>0</v>
      </c>
      <c r="Q711">
        <f t="shared" si="117"/>
        <v>1</v>
      </c>
      <c r="R711">
        <f t="shared" si="117"/>
        <v>0</v>
      </c>
      <c r="S711">
        <f t="shared" si="119"/>
        <v>1</v>
      </c>
    </row>
    <row r="712" spans="1:19" ht="15">
      <c r="A712" t="s">
        <v>130</v>
      </c>
      <c r="B712">
        <v>1</v>
      </c>
      <c r="C712">
        <v>0</v>
      </c>
      <c r="D712">
        <v>1</v>
      </c>
      <c r="E712">
        <v>2</v>
      </c>
      <c r="F712">
        <v>0</v>
      </c>
      <c r="G712">
        <v>2</v>
      </c>
      <c r="H712">
        <v>0</v>
      </c>
      <c r="I712">
        <v>0</v>
      </c>
      <c r="J712">
        <v>0</v>
      </c>
      <c r="K712">
        <v>2</v>
      </c>
      <c r="L712">
        <v>0</v>
      </c>
      <c r="M712">
        <f t="shared" si="118"/>
        <v>2</v>
      </c>
      <c r="N712">
        <v>0</v>
      </c>
      <c r="O712">
        <v>0</v>
      </c>
      <c r="P712">
        <v>0</v>
      </c>
      <c r="Q712">
        <f t="shared" si="117"/>
        <v>5</v>
      </c>
      <c r="R712">
        <f t="shared" si="117"/>
        <v>0</v>
      </c>
      <c r="S712">
        <f t="shared" si="119"/>
        <v>5</v>
      </c>
    </row>
    <row r="713" spans="1:19" ht="15">
      <c r="A713" t="s">
        <v>79</v>
      </c>
      <c r="B713">
        <v>0</v>
      </c>
      <c r="C713">
        <v>0</v>
      </c>
      <c r="D713">
        <v>0</v>
      </c>
      <c r="E713">
        <v>1</v>
      </c>
      <c r="F713">
        <v>0</v>
      </c>
      <c r="G713">
        <v>1</v>
      </c>
      <c r="H713">
        <v>0</v>
      </c>
      <c r="I713">
        <v>0</v>
      </c>
      <c r="J713">
        <v>0</v>
      </c>
      <c r="K713">
        <v>0</v>
      </c>
      <c r="L713">
        <v>0</v>
      </c>
      <c r="M713">
        <f t="shared" si="118"/>
        <v>0</v>
      </c>
      <c r="N713">
        <v>0</v>
      </c>
      <c r="O713">
        <v>0</v>
      </c>
      <c r="P713">
        <v>0</v>
      </c>
      <c r="Q713">
        <f t="shared" si="117"/>
        <v>1</v>
      </c>
      <c r="R713">
        <f t="shared" si="117"/>
        <v>0</v>
      </c>
      <c r="S713">
        <f t="shared" si="119"/>
        <v>1</v>
      </c>
    </row>
    <row r="714" spans="1:19" ht="15">
      <c r="A714" t="s">
        <v>81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2</v>
      </c>
      <c r="L714">
        <v>1</v>
      </c>
      <c r="M714">
        <f t="shared" si="118"/>
        <v>3</v>
      </c>
      <c r="N714">
        <v>0</v>
      </c>
      <c r="O714">
        <v>0</v>
      </c>
      <c r="P714">
        <v>0</v>
      </c>
      <c r="Q714">
        <f t="shared" si="117"/>
        <v>2</v>
      </c>
      <c r="R714">
        <f t="shared" si="117"/>
        <v>1</v>
      </c>
      <c r="S714">
        <f t="shared" si="119"/>
        <v>3</v>
      </c>
    </row>
    <row r="715" spans="1:19" ht="15">
      <c r="A715" t="s">
        <v>82</v>
      </c>
      <c r="B715">
        <v>0</v>
      </c>
      <c r="C715">
        <v>0</v>
      </c>
      <c r="D715">
        <v>0</v>
      </c>
      <c r="E715">
        <v>2</v>
      </c>
      <c r="F715">
        <v>0</v>
      </c>
      <c r="G715">
        <v>2</v>
      </c>
      <c r="H715">
        <v>0</v>
      </c>
      <c r="I715">
        <v>1</v>
      </c>
      <c r="J715">
        <v>1</v>
      </c>
      <c r="K715">
        <v>1</v>
      </c>
      <c r="L715">
        <v>1</v>
      </c>
      <c r="M715">
        <f t="shared" si="118"/>
        <v>2</v>
      </c>
      <c r="N715">
        <v>0</v>
      </c>
      <c r="O715">
        <v>0</v>
      </c>
      <c r="P715">
        <v>0</v>
      </c>
      <c r="Q715">
        <f t="shared" si="117"/>
        <v>3</v>
      </c>
      <c r="R715">
        <f t="shared" si="117"/>
        <v>2</v>
      </c>
      <c r="S715">
        <f t="shared" si="119"/>
        <v>5</v>
      </c>
    </row>
    <row r="716" spans="1:19" ht="15">
      <c r="A716" t="s">
        <v>132</v>
      </c>
      <c r="B716">
        <v>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1</v>
      </c>
      <c r="I716">
        <v>0</v>
      </c>
      <c r="J716">
        <v>1</v>
      </c>
      <c r="K716">
        <v>0</v>
      </c>
      <c r="L716">
        <v>0</v>
      </c>
      <c r="M716">
        <f t="shared" si="118"/>
        <v>0</v>
      </c>
      <c r="N716">
        <v>0</v>
      </c>
      <c r="O716">
        <v>0</v>
      </c>
      <c r="P716">
        <v>0</v>
      </c>
      <c r="Q716">
        <f t="shared" si="117"/>
        <v>1</v>
      </c>
      <c r="R716">
        <f t="shared" si="117"/>
        <v>0</v>
      </c>
      <c r="S716">
        <f t="shared" si="119"/>
        <v>1</v>
      </c>
    </row>
    <row r="717" spans="1:19" ht="15">
      <c r="A717" t="s">
        <v>165</v>
      </c>
      <c r="B717">
        <v>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1</v>
      </c>
      <c r="J717">
        <v>1</v>
      </c>
      <c r="K717">
        <v>0</v>
      </c>
      <c r="L717">
        <v>0</v>
      </c>
      <c r="M717">
        <f t="shared" si="118"/>
        <v>0</v>
      </c>
      <c r="N717">
        <v>0</v>
      </c>
      <c r="O717">
        <v>0</v>
      </c>
      <c r="P717">
        <v>0</v>
      </c>
      <c r="Q717">
        <f t="shared" si="117"/>
        <v>0</v>
      </c>
      <c r="R717">
        <f t="shared" si="117"/>
        <v>1</v>
      </c>
      <c r="S717">
        <f t="shared" si="119"/>
        <v>1</v>
      </c>
    </row>
    <row r="718" spans="1:19" ht="15">
      <c r="A718" t="s">
        <v>83</v>
      </c>
      <c r="B718">
        <v>1</v>
      </c>
      <c r="C718">
        <v>0</v>
      </c>
      <c r="D718">
        <v>1</v>
      </c>
      <c r="E718">
        <v>2</v>
      </c>
      <c r="F718">
        <v>1</v>
      </c>
      <c r="G718">
        <v>3</v>
      </c>
      <c r="H718">
        <v>4</v>
      </c>
      <c r="I718">
        <v>2</v>
      </c>
      <c r="J718">
        <v>6</v>
      </c>
      <c r="K718">
        <v>8</v>
      </c>
      <c r="L718">
        <v>3</v>
      </c>
      <c r="M718">
        <f t="shared" si="118"/>
        <v>11</v>
      </c>
      <c r="N718">
        <v>0</v>
      </c>
      <c r="O718">
        <v>0</v>
      </c>
      <c r="P718">
        <v>0</v>
      </c>
      <c r="Q718">
        <f t="shared" si="117"/>
        <v>15</v>
      </c>
      <c r="R718">
        <f t="shared" si="117"/>
        <v>6</v>
      </c>
      <c r="S718">
        <f t="shared" si="119"/>
        <v>21</v>
      </c>
    </row>
    <row r="719" spans="1:19" ht="15">
      <c r="A719" t="s">
        <v>85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2</v>
      </c>
      <c r="I719">
        <v>1</v>
      </c>
      <c r="J719">
        <v>3</v>
      </c>
      <c r="K719">
        <v>3</v>
      </c>
      <c r="L719">
        <v>0</v>
      </c>
      <c r="M719">
        <f t="shared" si="118"/>
        <v>3</v>
      </c>
      <c r="N719">
        <v>0</v>
      </c>
      <c r="O719">
        <v>0</v>
      </c>
      <c r="P719">
        <v>0</v>
      </c>
      <c r="Q719">
        <f t="shared" si="117"/>
        <v>5</v>
      </c>
      <c r="R719">
        <f t="shared" si="117"/>
        <v>1</v>
      </c>
      <c r="S719">
        <f t="shared" si="119"/>
        <v>6</v>
      </c>
    </row>
    <row r="720" spans="1:19" ht="15">
      <c r="A720" t="s">
        <v>67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1</v>
      </c>
      <c r="L720">
        <v>0</v>
      </c>
      <c r="M720">
        <f t="shared" si="118"/>
        <v>1</v>
      </c>
      <c r="N720">
        <v>0</v>
      </c>
      <c r="O720">
        <v>0</v>
      </c>
      <c r="P720">
        <v>0</v>
      </c>
      <c r="Q720">
        <f t="shared" si="117"/>
        <v>1</v>
      </c>
      <c r="R720">
        <f t="shared" si="117"/>
        <v>0</v>
      </c>
      <c r="S720">
        <f t="shared" si="119"/>
        <v>1</v>
      </c>
    </row>
    <row r="721" spans="1:19" ht="15">
      <c r="A721" t="s">
        <v>88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1</v>
      </c>
      <c r="I721">
        <v>0</v>
      </c>
      <c r="J721">
        <v>1</v>
      </c>
      <c r="K721">
        <v>2</v>
      </c>
      <c r="L721">
        <v>0</v>
      </c>
      <c r="M721">
        <f t="shared" si="118"/>
        <v>2</v>
      </c>
      <c r="N721">
        <v>0</v>
      </c>
      <c r="O721">
        <v>0</v>
      </c>
      <c r="P721">
        <v>0</v>
      </c>
      <c r="Q721">
        <f t="shared" si="117"/>
        <v>3</v>
      </c>
      <c r="R721">
        <f t="shared" si="117"/>
        <v>0</v>
      </c>
      <c r="S721">
        <f t="shared" si="119"/>
        <v>3</v>
      </c>
    </row>
    <row r="722" spans="1:19" s="1" customFormat="1" ht="15">
      <c r="A722" s="1" t="s">
        <v>19</v>
      </c>
      <c r="B722" s="1">
        <f aca="true" t="shared" si="120" ref="B722:K722">SUM(B690:B721)</f>
        <v>243</v>
      </c>
      <c r="C722" s="1">
        <f t="shared" si="120"/>
        <v>135</v>
      </c>
      <c r="D722" s="1">
        <f t="shared" si="120"/>
        <v>378</v>
      </c>
      <c r="E722" s="1">
        <f t="shared" si="120"/>
        <v>637</v>
      </c>
      <c r="F722" s="1">
        <f t="shared" si="120"/>
        <v>393</v>
      </c>
      <c r="G722" s="1">
        <f t="shared" si="120"/>
        <v>1030</v>
      </c>
      <c r="H722" s="1">
        <f t="shared" si="120"/>
        <v>895</v>
      </c>
      <c r="I722" s="1">
        <f t="shared" si="120"/>
        <v>432</v>
      </c>
      <c r="J722" s="1">
        <f t="shared" si="120"/>
        <v>1327</v>
      </c>
      <c r="K722" s="1">
        <f t="shared" si="120"/>
        <v>1244</v>
      </c>
      <c r="L722" s="1">
        <f>SUM(L690:L721)</f>
        <v>466</v>
      </c>
      <c r="M722" s="1">
        <f aca="true" t="shared" si="121" ref="M722:R722">SUM(M690:M721)</f>
        <v>1710</v>
      </c>
      <c r="N722" s="1">
        <f t="shared" si="121"/>
        <v>117</v>
      </c>
      <c r="O722" s="1">
        <f t="shared" si="121"/>
        <v>45</v>
      </c>
      <c r="P722" s="1">
        <f t="shared" si="121"/>
        <v>162</v>
      </c>
      <c r="Q722" s="1">
        <f t="shared" si="121"/>
        <v>3136</v>
      </c>
      <c r="R722" s="1">
        <f t="shared" si="121"/>
        <v>1471</v>
      </c>
      <c r="S722" s="1">
        <f>SUM(S690:S721)</f>
        <v>4607</v>
      </c>
    </row>
    <row r="724" ht="15">
      <c r="A724" s="1" t="s">
        <v>443</v>
      </c>
    </row>
    <row r="725" spans="2:17" ht="15">
      <c r="B725" t="s">
        <v>56</v>
      </c>
      <c r="Q725" t="s">
        <v>19</v>
      </c>
    </row>
    <row r="726" spans="2:14" ht="15">
      <c r="B726">
        <v>1</v>
      </c>
      <c r="E726">
        <v>2</v>
      </c>
      <c r="H726">
        <v>3</v>
      </c>
      <c r="K726">
        <v>4</v>
      </c>
      <c r="N726" t="s">
        <v>40</v>
      </c>
    </row>
    <row r="727" spans="2:19" ht="15">
      <c r="B727" t="s">
        <v>20</v>
      </c>
      <c r="D727" t="s">
        <v>19</v>
      </c>
      <c r="E727" t="s">
        <v>20</v>
      </c>
      <c r="G727" t="s">
        <v>19</v>
      </c>
      <c r="H727" t="s">
        <v>20</v>
      </c>
      <c r="J727" t="s">
        <v>19</v>
      </c>
      <c r="K727" t="s">
        <v>20</v>
      </c>
      <c r="M727" t="s">
        <v>19</v>
      </c>
      <c r="N727" t="s">
        <v>20</v>
      </c>
      <c r="P727" t="s">
        <v>19</v>
      </c>
      <c r="Q727" t="s">
        <v>20</v>
      </c>
      <c r="S727" t="s">
        <v>19</v>
      </c>
    </row>
    <row r="728" spans="2:19" ht="15">
      <c r="B728" t="s">
        <v>24</v>
      </c>
      <c r="C728" t="s">
        <v>25</v>
      </c>
      <c r="D728" t="s">
        <v>19</v>
      </c>
      <c r="E728" t="s">
        <v>24</v>
      </c>
      <c r="F728" t="s">
        <v>25</v>
      </c>
      <c r="G728" t="s">
        <v>19</v>
      </c>
      <c r="H728" t="s">
        <v>24</v>
      </c>
      <c r="I728" t="s">
        <v>25</v>
      </c>
      <c r="J728" t="s">
        <v>19</v>
      </c>
      <c r="K728" t="s">
        <v>24</v>
      </c>
      <c r="L728" t="s">
        <v>25</v>
      </c>
      <c r="M728" t="s">
        <v>19</v>
      </c>
      <c r="N728" t="s">
        <v>24</v>
      </c>
      <c r="O728" t="s">
        <v>25</v>
      </c>
      <c r="P728" t="s">
        <v>19</v>
      </c>
      <c r="Q728" t="s">
        <v>24</v>
      </c>
      <c r="R728" t="s">
        <v>25</v>
      </c>
      <c r="S728" t="s">
        <v>19</v>
      </c>
    </row>
    <row r="729" spans="2:19" ht="15">
      <c r="B729">
        <v>684</v>
      </c>
      <c r="C729">
        <v>662</v>
      </c>
      <c r="D729">
        <v>1346</v>
      </c>
      <c r="E729">
        <v>1417</v>
      </c>
      <c r="F729">
        <v>1040</v>
      </c>
      <c r="G729">
        <f>F729+E729</f>
        <v>2457</v>
      </c>
      <c r="H729">
        <v>2267</v>
      </c>
      <c r="I729">
        <v>1571</v>
      </c>
      <c r="J729">
        <f>I729+H729</f>
        <v>3838</v>
      </c>
      <c r="K729">
        <v>1532</v>
      </c>
      <c r="L729">
        <v>954</v>
      </c>
      <c r="M729">
        <f>L729+K729</f>
        <v>2486</v>
      </c>
      <c r="N729">
        <v>299</v>
      </c>
      <c r="O729">
        <v>288</v>
      </c>
      <c r="P729">
        <f>O729+N729</f>
        <v>587</v>
      </c>
      <c r="Q729">
        <f>B729+E729+H729+K729+N729</f>
        <v>6199</v>
      </c>
      <c r="R729">
        <f>C729+F729+I729+L729+O729</f>
        <v>4515</v>
      </c>
      <c r="S729">
        <f>R729+Q729</f>
        <v>10714</v>
      </c>
    </row>
    <row r="730" spans="1:19" ht="15">
      <c r="A730" t="s">
        <v>166</v>
      </c>
      <c r="B730">
        <v>0</v>
      </c>
      <c r="C730">
        <v>0</v>
      </c>
      <c r="D730">
        <v>0</v>
      </c>
      <c r="E730">
        <v>1</v>
      </c>
      <c r="F730">
        <v>0</v>
      </c>
      <c r="G730">
        <f aca="true" t="shared" si="122" ref="G730:G777">F730+E730</f>
        <v>1</v>
      </c>
      <c r="H730">
        <v>0</v>
      </c>
      <c r="I730">
        <v>0</v>
      </c>
      <c r="J730">
        <f aca="true" t="shared" si="123" ref="J730:J777">I730+H730</f>
        <v>0</v>
      </c>
      <c r="K730">
        <v>0</v>
      </c>
      <c r="L730">
        <v>0</v>
      </c>
      <c r="M730">
        <f aca="true" t="shared" si="124" ref="M730:M777">L730+K730</f>
        <v>0</v>
      </c>
      <c r="N730">
        <v>0</v>
      </c>
      <c r="O730">
        <v>0</v>
      </c>
      <c r="P730">
        <f aca="true" t="shared" si="125" ref="P730:P777">O730+N730</f>
        <v>0</v>
      </c>
      <c r="Q730">
        <f aca="true" t="shared" si="126" ref="Q730:Q777">B730+E730+H730+K730+N730</f>
        <v>1</v>
      </c>
      <c r="R730">
        <f aca="true" t="shared" si="127" ref="R730:R777">C730+F730+I730+L730+O730</f>
        <v>0</v>
      </c>
      <c r="S730">
        <f aca="true" t="shared" si="128" ref="S730:S777">R730+Q730</f>
        <v>1</v>
      </c>
    </row>
    <row r="731" spans="1:19" ht="15">
      <c r="A731" t="s">
        <v>96</v>
      </c>
      <c r="B731">
        <v>0</v>
      </c>
      <c r="C731">
        <v>0</v>
      </c>
      <c r="D731">
        <v>0</v>
      </c>
      <c r="E731">
        <v>3</v>
      </c>
      <c r="F731">
        <v>0</v>
      </c>
      <c r="G731">
        <f t="shared" si="122"/>
        <v>3</v>
      </c>
      <c r="H731">
        <v>1</v>
      </c>
      <c r="I731">
        <v>1</v>
      </c>
      <c r="J731">
        <f t="shared" si="123"/>
        <v>2</v>
      </c>
      <c r="K731">
        <v>9</v>
      </c>
      <c r="L731">
        <v>1</v>
      </c>
      <c r="M731">
        <f t="shared" si="124"/>
        <v>10</v>
      </c>
      <c r="N731">
        <v>0</v>
      </c>
      <c r="O731">
        <v>0</v>
      </c>
      <c r="P731">
        <f t="shared" si="125"/>
        <v>0</v>
      </c>
      <c r="Q731">
        <f t="shared" si="126"/>
        <v>13</v>
      </c>
      <c r="R731">
        <f t="shared" si="127"/>
        <v>2</v>
      </c>
      <c r="S731">
        <f t="shared" si="128"/>
        <v>15</v>
      </c>
    </row>
    <row r="732" spans="1:19" ht="15">
      <c r="A732" t="s">
        <v>153</v>
      </c>
      <c r="B732">
        <v>0</v>
      </c>
      <c r="C732">
        <v>0</v>
      </c>
      <c r="D732">
        <v>0</v>
      </c>
      <c r="E732">
        <v>0</v>
      </c>
      <c r="F732">
        <v>0</v>
      </c>
      <c r="G732">
        <f t="shared" si="122"/>
        <v>0</v>
      </c>
      <c r="H732">
        <v>0</v>
      </c>
      <c r="I732">
        <v>1</v>
      </c>
      <c r="J732">
        <f t="shared" si="123"/>
        <v>1</v>
      </c>
      <c r="K732">
        <v>0</v>
      </c>
      <c r="L732">
        <v>0</v>
      </c>
      <c r="M732">
        <f t="shared" si="124"/>
        <v>0</v>
      </c>
      <c r="N732">
        <v>0</v>
      </c>
      <c r="O732">
        <v>0</v>
      </c>
      <c r="P732">
        <f t="shared" si="125"/>
        <v>0</v>
      </c>
      <c r="Q732">
        <f t="shared" si="126"/>
        <v>0</v>
      </c>
      <c r="R732">
        <f t="shared" si="127"/>
        <v>1</v>
      </c>
      <c r="S732">
        <f t="shared" si="128"/>
        <v>1</v>
      </c>
    </row>
    <row r="733" spans="1:19" ht="15">
      <c r="A733" t="s">
        <v>171</v>
      </c>
      <c r="B733">
        <v>0</v>
      </c>
      <c r="C733">
        <v>0</v>
      </c>
      <c r="D733">
        <v>0</v>
      </c>
      <c r="E733">
        <v>2</v>
      </c>
      <c r="F733">
        <v>3</v>
      </c>
      <c r="G733">
        <f t="shared" si="122"/>
        <v>5</v>
      </c>
      <c r="H733">
        <v>6</v>
      </c>
      <c r="I733">
        <v>3</v>
      </c>
      <c r="J733">
        <f t="shared" si="123"/>
        <v>9</v>
      </c>
      <c r="K733">
        <v>4</v>
      </c>
      <c r="L733">
        <v>4</v>
      </c>
      <c r="M733">
        <f t="shared" si="124"/>
        <v>8</v>
      </c>
      <c r="N733">
        <v>0</v>
      </c>
      <c r="O733">
        <v>0</v>
      </c>
      <c r="P733">
        <f t="shared" si="125"/>
        <v>0</v>
      </c>
      <c r="Q733">
        <f t="shared" si="126"/>
        <v>12</v>
      </c>
      <c r="R733">
        <f t="shared" si="127"/>
        <v>10</v>
      </c>
      <c r="S733">
        <f t="shared" si="128"/>
        <v>22</v>
      </c>
    </row>
    <row r="734" spans="1:19" ht="15">
      <c r="A734" t="s">
        <v>98</v>
      </c>
      <c r="B734">
        <v>0</v>
      </c>
      <c r="C734">
        <v>0</v>
      </c>
      <c r="D734">
        <v>0</v>
      </c>
      <c r="E734">
        <v>0</v>
      </c>
      <c r="F734">
        <v>0</v>
      </c>
      <c r="G734">
        <f t="shared" si="122"/>
        <v>0</v>
      </c>
      <c r="H734">
        <v>1</v>
      </c>
      <c r="I734">
        <v>0</v>
      </c>
      <c r="J734">
        <f t="shared" si="123"/>
        <v>1</v>
      </c>
      <c r="K734">
        <v>2</v>
      </c>
      <c r="L734">
        <v>0</v>
      </c>
      <c r="M734">
        <f t="shared" si="124"/>
        <v>2</v>
      </c>
      <c r="N734">
        <v>0</v>
      </c>
      <c r="O734">
        <v>0</v>
      </c>
      <c r="P734">
        <f t="shared" si="125"/>
        <v>0</v>
      </c>
      <c r="Q734">
        <f t="shared" si="126"/>
        <v>3</v>
      </c>
      <c r="R734">
        <f t="shared" si="127"/>
        <v>0</v>
      </c>
      <c r="S734">
        <f t="shared" si="128"/>
        <v>3</v>
      </c>
    </row>
    <row r="735" spans="1:19" ht="15">
      <c r="A735" t="s">
        <v>99</v>
      </c>
      <c r="B735">
        <v>0</v>
      </c>
      <c r="C735">
        <v>0</v>
      </c>
      <c r="D735">
        <v>0</v>
      </c>
      <c r="E735">
        <v>0</v>
      </c>
      <c r="F735">
        <v>0</v>
      </c>
      <c r="G735">
        <f t="shared" si="122"/>
        <v>0</v>
      </c>
      <c r="H735">
        <v>1</v>
      </c>
      <c r="I735">
        <v>0</v>
      </c>
      <c r="J735">
        <f t="shared" si="123"/>
        <v>1</v>
      </c>
      <c r="K735">
        <v>0</v>
      </c>
      <c r="L735">
        <v>1</v>
      </c>
      <c r="M735">
        <f t="shared" si="124"/>
        <v>1</v>
      </c>
      <c r="N735">
        <v>0</v>
      </c>
      <c r="O735">
        <v>0</v>
      </c>
      <c r="P735">
        <f t="shared" si="125"/>
        <v>0</v>
      </c>
      <c r="Q735">
        <f t="shared" si="126"/>
        <v>1</v>
      </c>
      <c r="R735">
        <f t="shared" si="127"/>
        <v>1</v>
      </c>
      <c r="S735">
        <f t="shared" si="128"/>
        <v>2</v>
      </c>
    </row>
    <row r="736" spans="1:19" ht="15">
      <c r="A736" t="s">
        <v>103</v>
      </c>
      <c r="B736">
        <v>0</v>
      </c>
      <c r="C736">
        <v>0</v>
      </c>
      <c r="D736">
        <v>0</v>
      </c>
      <c r="E736">
        <v>0</v>
      </c>
      <c r="F736">
        <v>0</v>
      </c>
      <c r="G736">
        <f t="shared" si="122"/>
        <v>0</v>
      </c>
      <c r="H736">
        <v>3</v>
      </c>
      <c r="I736">
        <v>1</v>
      </c>
      <c r="J736">
        <f t="shared" si="123"/>
        <v>4</v>
      </c>
      <c r="K736">
        <v>0</v>
      </c>
      <c r="L736">
        <v>0</v>
      </c>
      <c r="M736">
        <f t="shared" si="124"/>
        <v>0</v>
      </c>
      <c r="N736">
        <v>0</v>
      </c>
      <c r="O736">
        <v>0</v>
      </c>
      <c r="P736">
        <f t="shared" si="125"/>
        <v>0</v>
      </c>
      <c r="Q736">
        <f t="shared" si="126"/>
        <v>3</v>
      </c>
      <c r="R736">
        <f t="shared" si="127"/>
        <v>1</v>
      </c>
      <c r="S736">
        <f t="shared" si="128"/>
        <v>4</v>
      </c>
    </row>
    <row r="737" spans="1:19" ht="15">
      <c r="A737" t="s">
        <v>60</v>
      </c>
      <c r="B737">
        <v>0</v>
      </c>
      <c r="C737">
        <v>0</v>
      </c>
      <c r="D737">
        <v>0</v>
      </c>
      <c r="E737">
        <v>0</v>
      </c>
      <c r="F737">
        <v>0</v>
      </c>
      <c r="G737">
        <f t="shared" si="122"/>
        <v>0</v>
      </c>
      <c r="H737">
        <v>1</v>
      </c>
      <c r="I737">
        <v>0</v>
      </c>
      <c r="J737">
        <f t="shared" si="123"/>
        <v>1</v>
      </c>
      <c r="K737">
        <v>2</v>
      </c>
      <c r="L737">
        <v>1</v>
      </c>
      <c r="M737">
        <f t="shared" si="124"/>
        <v>3</v>
      </c>
      <c r="N737">
        <v>0</v>
      </c>
      <c r="O737">
        <v>0</v>
      </c>
      <c r="P737">
        <f t="shared" si="125"/>
        <v>0</v>
      </c>
      <c r="Q737">
        <f t="shared" si="126"/>
        <v>3</v>
      </c>
      <c r="R737">
        <f t="shared" si="127"/>
        <v>1</v>
      </c>
      <c r="S737">
        <f t="shared" si="128"/>
        <v>4</v>
      </c>
    </row>
    <row r="738" spans="1:19" ht="15">
      <c r="A738" t="s">
        <v>107</v>
      </c>
      <c r="B738">
        <v>0</v>
      </c>
      <c r="C738">
        <v>0</v>
      </c>
      <c r="D738">
        <v>0</v>
      </c>
      <c r="E738">
        <v>1</v>
      </c>
      <c r="F738">
        <v>0</v>
      </c>
      <c r="G738">
        <f t="shared" si="122"/>
        <v>1</v>
      </c>
      <c r="H738">
        <v>0</v>
      </c>
      <c r="I738">
        <v>0</v>
      </c>
      <c r="J738">
        <f t="shared" si="123"/>
        <v>0</v>
      </c>
      <c r="K738">
        <v>0</v>
      </c>
      <c r="L738">
        <v>0</v>
      </c>
      <c r="M738">
        <f t="shared" si="124"/>
        <v>0</v>
      </c>
      <c r="N738">
        <v>0</v>
      </c>
      <c r="O738">
        <v>0</v>
      </c>
      <c r="P738">
        <f t="shared" si="125"/>
        <v>0</v>
      </c>
      <c r="Q738">
        <f t="shared" si="126"/>
        <v>1</v>
      </c>
      <c r="R738">
        <f t="shared" si="127"/>
        <v>0</v>
      </c>
      <c r="S738">
        <f t="shared" si="128"/>
        <v>1</v>
      </c>
    </row>
    <row r="739" spans="1:19" ht="15">
      <c r="A739" t="s">
        <v>71</v>
      </c>
      <c r="B739">
        <v>0</v>
      </c>
      <c r="C739">
        <v>0</v>
      </c>
      <c r="D739">
        <v>0</v>
      </c>
      <c r="E739">
        <v>1</v>
      </c>
      <c r="F739">
        <v>0</v>
      </c>
      <c r="G739">
        <f t="shared" si="122"/>
        <v>1</v>
      </c>
      <c r="H739">
        <v>0</v>
      </c>
      <c r="I739">
        <v>0</v>
      </c>
      <c r="J739">
        <f t="shared" si="123"/>
        <v>0</v>
      </c>
      <c r="K739">
        <v>0</v>
      </c>
      <c r="L739">
        <v>1</v>
      </c>
      <c r="M739">
        <f t="shared" si="124"/>
        <v>1</v>
      </c>
      <c r="N739">
        <v>0</v>
      </c>
      <c r="O739">
        <v>0</v>
      </c>
      <c r="P739">
        <f t="shared" si="125"/>
        <v>0</v>
      </c>
      <c r="Q739">
        <f t="shared" si="126"/>
        <v>1</v>
      </c>
      <c r="R739">
        <f t="shared" si="127"/>
        <v>1</v>
      </c>
      <c r="S739">
        <f t="shared" si="128"/>
        <v>2</v>
      </c>
    </row>
    <row r="740" spans="1:19" ht="15">
      <c r="A740" t="s">
        <v>72</v>
      </c>
      <c r="B740">
        <v>0</v>
      </c>
      <c r="C740">
        <v>0</v>
      </c>
      <c r="D740">
        <v>0</v>
      </c>
      <c r="E740">
        <v>4</v>
      </c>
      <c r="F740">
        <v>1</v>
      </c>
      <c r="G740">
        <f t="shared" si="122"/>
        <v>5</v>
      </c>
      <c r="H740">
        <v>18</v>
      </c>
      <c r="I740">
        <v>3</v>
      </c>
      <c r="J740">
        <f t="shared" si="123"/>
        <v>21</v>
      </c>
      <c r="K740">
        <v>23</v>
      </c>
      <c r="L740">
        <v>1</v>
      </c>
      <c r="M740">
        <f t="shared" si="124"/>
        <v>24</v>
      </c>
      <c r="N740">
        <v>0</v>
      </c>
      <c r="O740">
        <v>0</v>
      </c>
      <c r="P740">
        <f t="shared" si="125"/>
        <v>0</v>
      </c>
      <c r="Q740">
        <f t="shared" si="126"/>
        <v>45</v>
      </c>
      <c r="R740">
        <f t="shared" si="127"/>
        <v>5</v>
      </c>
      <c r="S740">
        <f t="shared" si="128"/>
        <v>50</v>
      </c>
    </row>
    <row r="741" spans="1:19" ht="15">
      <c r="A741" t="s">
        <v>57</v>
      </c>
      <c r="B741">
        <v>0</v>
      </c>
      <c r="C741">
        <v>0</v>
      </c>
      <c r="D741">
        <v>0</v>
      </c>
      <c r="E741">
        <v>0</v>
      </c>
      <c r="F741">
        <v>0</v>
      </c>
      <c r="G741">
        <f t="shared" si="122"/>
        <v>0</v>
      </c>
      <c r="H741">
        <v>0</v>
      </c>
      <c r="I741">
        <v>1</v>
      </c>
      <c r="J741">
        <f t="shared" si="123"/>
        <v>1</v>
      </c>
      <c r="K741">
        <v>3</v>
      </c>
      <c r="L741">
        <v>1</v>
      </c>
      <c r="M741">
        <f t="shared" si="124"/>
        <v>4</v>
      </c>
      <c r="N741">
        <v>0</v>
      </c>
      <c r="O741">
        <v>0</v>
      </c>
      <c r="P741">
        <f t="shared" si="125"/>
        <v>0</v>
      </c>
      <c r="Q741">
        <f t="shared" si="126"/>
        <v>3</v>
      </c>
      <c r="R741">
        <f t="shared" si="127"/>
        <v>2</v>
      </c>
      <c r="S741">
        <f t="shared" si="128"/>
        <v>5</v>
      </c>
    </row>
    <row r="742" spans="1:19" ht="15">
      <c r="A742" t="s">
        <v>58</v>
      </c>
      <c r="B742">
        <v>0</v>
      </c>
      <c r="C742">
        <v>0</v>
      </c>
      <c r="D742">
        <v>0</v>
      </c>
      <c r="E742">
        <v>0</v>
      </c>
      <c r="F742">
        <v>0</v>
      </c>
      <c r="G742">
        <f t="shared" si="122"/>
        <v>0</v>
      </c>
      <c r="H742">
        <v>1</v>
      </c>
      <c r="I742">
        <v>0</v>
      </c>
      <c r="J742">
        <f t="shared" si="123"/>
        <v>1</v>
      </c>
      <c r="K742">
        <v>0</v>
      </c>
      <c r="L742">
        <v>0</v>
      </c>
      <c r="M742">
        <f t="shared" si="124"/>
        <v>0</v>
      </c>
      <c r="N742">
        <v>0</v>
      </c>
      <c r="O742">
        <v>0</v>
      </c>
      <c r="P742">
        <f t="shared" si="125"/>
        <v>0</v>
      </c>
      <c r="Q742">
        <f t="shared" si="126"/>
        <v>1</v>
      </c>
      <c r="R742">
        <f t="shared" si="127"/>
        <v>0</v>
      </c>
      <c r="S742">
        <f t="shared" si="128"/>
        <v>1</v>
      </c>
    </row>
    <row r="743" spans="1:19" ht="15">
      <c r="A743" t="s">
        <v>63</v>
      </c>
      <c r="B743">
        <v>0</v>
      </c>
      <c r="C743">
        <v>0</v>
      </c>
      <c r="D743">
        <v>0</v>
      </c>
      <c r="E743">
        <v>0</v>
      </c>
      <c r="F743">
        <v>0</v>
      </c>
      <c r="G743">
        <f t="shared" si="122"/>
        <v>0</v>
      </c>
      <c r="H743">
        <v>3</v>
      </c>
      <c r="I743">
        <v>1</v>
      </c>
      <c r="J743">
        <f t="shared" si="123"/>
        <v>4</v>
      </c>
      <c r="K743">
        <v>0</v>
      </c>
      <c r="L743">
        <v>3</v>
      </c>
      <c r="M743">
        <f t="shared" si="124"/>
        <v>3</v>
      </c>
      <c r="N743">
        <v>0</v>
      </c>
      <c r="O743">
        <v>0</v>
      </c>
      <c r="P743">
        <f t="shared" si="125"/>
        <v>0</v>
      </c>
      <c r="Q743">
        <f t="shared" si="126"/>
        <v>3</v>
      </c>
      <c r="R743">
        <f t="shared" si="127"/>
        <v>4</v>
      </c>
      <c r="S743">
        <f t="shared" si="128"/>
        <v>7</v>
      </c>
    </row>
    <row r="744" spans="1:19" ht="15">
      <c r="A744" t="s">
        <v>111</v>
      </c>
      <c r="B744">
        <v>0</v>
      </c>
      <c r="C744">
        <v>0</v>
      </c>
      <c r="D744">
        <v>0</v>
      </c>
      <c r="E744">
        <v>4</v>
      </c>
      <c r="F744">
        <v>0</v>
      </c>
      <c r="G744">
        <f t="shared" si="122"/>
        <v>4</v>
      </c>
      <c r="H744">
        <v>8</v>
      </c>
      <c r="I744">
        <v>2</v>
      </c>
      <c r="J744">
        <f t="shared" si="123"/>
        <v>10</v>
      </c>
      <c r="K744">
        <v>7</v>
      </c>
      <c r="L744">
        <v>1</v>
      </c>
      <c r="M744">
        <f t="shared" si="124"/>
        <v>8</v>
      </c>
      <c r="N744">
        <v>0</v>
      </c>
      <c r="O744">
        <v>0</v>
      </c>
      <c r="P744">
        <f t="shared" si="125"/>
        <v>0</v>
      </c>
      <c r="Q744">
        <f t="shared" si="126"/>
        <v>19</v>
      </c>
      <c r="R744">
        <f t="shared" si="127"/>
        <v>3</v>
      </c>
      <c r="S744">
        <f t="shared" si="128"/>
        <v>22</v>
      </c>
    </row>
    <row r="745" spans="1:19" ht="15">
      <c r="A745" t="s">
        <v>112</v>
      </c>
      <c r="B745">
        <v>0</v>
      </c>
      <c r="C745">
        <v>1</v>
      </c>
      <c r="D745">
        <v>1</v>
      </c>
      <c r="E745">
        <v>1</v>
      </c>
      <c r="F745">
        <v>0</v>
      </c>
      <c r="G745">
        <f t="shared" si="122"/>
        <v>1</v>
      </c>
      <c r="H745">
        <v>14</v>
      </c>
      <c r="I745">
        <v>4</v>
      </c>
      <c r="J745">
        <f t="shared" si="123"/>
        <v>18</v>
      </c>
      <c r="K745">
        <v>13</v>
      </c>
      <c r="L745">
        <v>3</v>
      </c>
      <c r="M745">
        <f t="shared" si="124"/>
        <v>16</v>
      </c>
      <c r="N745">
        <v>0</v>
      </c>
      <c r="O745">
        <v>0</v>
      </c>
      <c r="P745">
        <f t="shared" si="125"/>
        <v>0</v>
      </c>
      <c r="Q745">
        <f t="shared" si="126"/>
        <v>28</v>
      </c>
      <c r="R745">
        <f t="shared" si="127"/>
        <v>8</v>
      </c>
      <c r="S745">
        <f t="shared" si="128"/>
        <v>36</v>
      </c>
    </row>
    <row r="746" spans="1:19" ht="15">
      <c r="A746" t="s">
        <v>90</v>
      </c>
      <c r="B746">
        <v>0</v>
      </c>
      <c r="C746">
        <v>0</v>
      </c>
      <c r="D746">
        <v>0</v>
      </c>
      <c r="E746">
        <v>0</v>
      </c>
      <c r="F746">
        <v>0</v>
      </c>
      <c r="G746">
        <f t="shared" si="122"/>
        <v>0</v>
      </c>
      <c r="H746">
        <v>0</v>
      </c>
      <c r="I746">
        <v>0</v>
      </c>
      <c r="J746">
        <f t="shared" si="123"/>
        <v>0</v>
      </c>
      <c r="K746">
        <v>1</v>
      </c>
      <c r="L746">
        <v>0</v>
      </c>
      <c r="M746">
        <f t="shared" si="124"/>
        <v>1</v>
      </c>
      <c r="N746">
        <v>0</v>
      </c>
      <c r="O746">
        <v>0</v>
      </c>
      <c r="P746">
        <f t="shared" si="125"/>
        <v>0</v>
      </c>
      <c r="Q746">
        <f t="shared" si="126"/>
        <v>1</v>
      </c>
      <c r="R746">
        <f t="shared" si="127"/>
        <v>0</v>
      </c>
      <c r="S746">
        <f t="shared" si="128"/>
        <v>1</v>
      </c>
    </row>
    <row r="747" spans="1:19" ht="15">
      <c r="A747" t="s">
        <v>116</v>
      </c>
      <c r="B747">
        <v>0</v>
      </c>
      <c r="C747">
        <v>0</v>
      </c>
      <c r="D747">
        <v>0</v>
      </c>
      <c r="E747">
        <v>1</v>
      </c>
      <c r="F747">
        <v>0</v>
      </c>
      <c r="G747">
        <f t="shared" si="122"/>
        <v>1</v>
      </c>
      <c r="H747">
        <v>0</v>
      </c>
      <c r="I747">
        <v>0</v>
      </c>
      <c r="J747">
        <f t="shared" si="123"/>
        <v>0</v>
      </c>
      <c r="K747">
        <v>1</v>
      </c>
      <c r="L747">
        <v>0</v>
      </c>
      <c r="M747">
        <f t="shared" si="124"/>
        <v>1</v>
      </c>
      <c r="N747">
        <v>0</v>
      </c>
      <c r="O747">
        <v>0</v>
      </c>
      <c r="P747">
        <f t="shared" si="125"/>
        <v>0</v>
      </c>
      <c r="Q747">
        <f t="shared" si="126"/>
        <v>2</v>
      </c>
      <c r="R747">
        <f t="shared" si="127"/>
        <v>0</v>
      </c>
      <c r="S747">
        <f t="shared" si="128"/>
        <v>2</v>
      </c>
    </row>
    <row r="748" spans="1:19" ht="15">
      <c r="A748" t="s">
        <v>76</v>
      </c>
      <c r="B748">
        <v>0</v>
      </c>
      <c r="C748">
        <v>0</v>
      </c>
      <c r="D748">
        <v>0</v>
      </c>
      <c r="E748">
        <v>3</v>
      </c>
      <c r="F748">
        <v>3</v>
      </c>
      <c r="G748">
        <f t="shared" si="122"/>
        <v>6</v>
      </c>
      <c r="H748">
        <v>17</v>
      </c>
      <c r="I748">
        <v>1</v>
      </c>
      <c r="J748">
        <f t="shared" si="123"/>
        <v>18</v>
      </c>
      <c r="K748">
        <v>19</v>
      </c>
      <c r="L748">
        <v>6</v>
      </c>
      <c r="M748">
        <f t="shared" si="124"/>
        <v>25</v>
      </c>
      <c r="N748">
        <v>0</v>
      </c>
      <c r="O748">
        <v>0</v>
      </c>
      <c r="P748">
        <f t="shared" si="125"/>
        <v>0</v>
      </c>
      <c r="Q748">
        <f t="shared" si="126"/>
        <v>39</v>
      </c>
      <c r="R748">
        <f t="shared" si="127"/>
        <v>10</v>
      </c>
      <c r="S748">
        <f t="shared" si="128"/>
        <v>49</v>
      </c>
    </row>
    <row r="749" spans="1:19" ht="15">
      <c r="A749" t="s">
        <v>119</v>
      </c>
      <c r="B749">
        <v>0</v>
      </c>
      <c r="C749">
        <v>0</v>
      </c>
      <c r="D749">
        <v>0</v>
      </c>
      <c r="E749">
        <v>0</v>
      </c>
      <c r="F749">
        <v>0</v>
      </c>
      <c r="G749">
        <f t="shared" si="122"/>
        <v>0</v>
      </c>
      <c r="H749">
        <v>4</v>
      </c>
      <c r="I749">
        <v>0</v>
      </c>
      <c r="J749">
        <f t="shared" si="123"/>
        <v>4</v>
      </c>
      <c r="K749">
        <v>5</v>
      </c>
      <c r="L749">
        <v>0</v>
      </c>
      <c r="M749">
        <f t="shared" si="124"/>
        <v>5</v>
      </c>
      <c r="N749">
        <v>0</v>
      </c>
      <c r="O749">
        <v>0</v>
      </c>
      <c r="P749">
        <f t="shared" si="125"/>
        <v>0</v>
      </c>
      <c r="Q749">
        <f t="shared" si="126"/>
        <v>9</v>
      </c>
      <c r="R749">
        <f t="shared" si="127"/>
        <v>0</v>
      </c>
      <c r="S749">
        <f t="shared" si="128"/>
        <v>9</v>
      </c>
    </row>
    <row r="750" spans="1:19" ht="15">
      <c r="A750" t="s">
        <v>120</v>
      </c>
      <c r="B750">
        <v>0</v>
      </c>
      <c r="C750">
        <v>0</v>
      </c>
      <c r="D750">
        <v>0</v>
      </c>
      <c r="E750">
        <v>1</v>
      </c>
      <c r="F750">
        <v>2</v>
      </c>
      <c r="G750">
        <f t="shared" si="122"/>
        <v>3</v>
      </c>
      <c r="H750">
        <v>5</v>
      </c>
      <c r="I750">
        <v>3</v>
      </c>
      <c r="J750">
        <f t="shared" si="123"/>
        <v>8</v>
      </c>
      <c r="K750">
        <v>4</v>
      </c>
      <c r="L750">
        <v>2</v>
      </c>
      <c r="M750">
        <f t="shared" si="124"/>
        <v>6</v>
      </c>
      <c r="N750">
        <v>0</v>
      </c>
      <c r="O750">
        <v>0</v>
      </c>
      <c r="P750">
        <f t="shared" si="125"/>
        <v>0</v>
      </c>
      <c r="Q750">
        <f t="shared" si="126"/>
        <v>10</v>
      </c>
      <c r="R750">
        <f t="shared" si="127"/>
        <v>7</v>
      </c>
      <c r="S750">
        <f t="shared" si="128"/>
        <v>17</v>
      </c>
    </row>
    <row r="751" spans="1:19" ht="15">
      <c r="A751" t="s">
        <v>122</v>
      </c>
      <c r="B751">
        <v>0</v>
      </c>
      <c r="C751">
        <v>0</v>
      </c>
      <c r="D751">
        <v>0</v>
      </c>
      <c r="E751">
        <v>0</v>
      </c>
      <c r="F751">
        <v>0</v>
      </c>
      <c r="G751">
        <f t="shared" si="122"/>
        <v>0</v>
      </c>
      <c r="H751">
        <v>0</v>
      </c>
      <c r="I751">
        <v>0</v>
      </c>
      <c r="J751">
        <f t="shared" si="123"/>
        <v>0</v>
      </c>
      <c r="K751">
        <v>0</v>
      </c>
      <c r="L751">
        <v>1</v>
      </c>
      <c r="M751">
        <f t="shared" si="124"/>
        <v>1</v>
      </c>
      <c r="N751">
        <v>0</v>
      </c>
      <c r="O751">
        <v>0</v>
      </c>
      <c r="P751">
        <f t="shared" si="125"/>
        <v>0</v>
      </c>
      <c r="Q751">
        <f t="shared" si="126"/>
        <v>0</v>
      </c>
      <c r="R751">
        <f t="shared" si="127"/>
        <v>1</v>
      </c>
      <c r="S751">
        <f t="shared" si="128"/>
        <v>1</v>
      </c>
    </row>
    <row r="752" spans="1:19" ht="15">
      <c r="A752" t="s">
        <v>123</v>
      </c>
      <c r="B752">
        <v>0</v>
      </c>
      <c r="C752">
        <v>0</v>
      </c>
      <c r="D752">
        <v>0</v>
      </c>
      <c r="E752">
        <v>0</v>
      </c>
      <c r="F752">
        <v>0</v>
      </c>
      <c r="G752">
        <f t="shared" si="122"/>
        <v>0</v>
      </c>
      <c r="H752">
        <v>2</v>
      </c>
      <c r="I752">
        <v>1</v>
      </c>
      <c r="J752">
        <f t="shared" si="123"/>
        <v>3</v>
      </c>
      <c r="K752">
        <v>3</v>
      </c>
      <c r="L752">
        <v>1</v>
      </c>
      <c r="M752">
        <f t="shared" si="124"/>
        <v>4</v>
      </c>
      <c r="N752">
        <v>0</v>
      </c>
      <c r="O752">
        <v>0</v>
      </c>
      <c r="P752">
        <f t="shared" si="125"/>
        <v>0</v>
      </c>
      <c r="Q752">
        <f t="shared" si="126"/>
        <v>5</v>
      </c>
      <c r="R752">
        <f t="shared" si="127"/>
        <v>2</v>
      </c>
      <c r="S752">
        <f t="shared" si="128"/>
        <v>7</v>
      </c>
    </row>
    <row r="753" spans="1:19" ht="15">
      <c r="A753" t="s">
        <v>124</v>
      </c>
      <c r="B753">
        <v>0</v>
      </c>
      <c r="C753">
        <v>0</v>
      </c>
      <c r="D753">
        <v>0</v>
      </c>
      <c r="E753">
        <v>1</v>
      </c>
      <c r="F753">
        <v>0</v>
      </c>
      <c r="G753">
        <f t="shared" si="122"/>
        <v>1</v>
      </c>
      <c r="H753">
        <v>0</v>
      </c>
      <c r="I753">
        <v>0</v>
      </c>
      <c r="J753">
        <f t="shared" si="123"/>
        <v>0</v>
      </c>
      <c r="K753">
        <v>0</v>
      </c>
      <c r="L753">
        <v>1</v>
      </c>
      <c r="M753">
        <f t="shared" si="124"/>
        <v>1</v>
      </c>
      <c r="N753">
        <v>0</v>
      </c>
      <c r="O753">
        <v>0</v>
      </c>
      <c r="P753">
        <f t="shared" si="125"/>
        <v>0</v>
      </c>
      <c r="Q753">
        <f t="shared" si="126"/>
        <v>1</v>
      </c>
      <c r="R753">
        <f t="shared" si="127"/>
        <v>1</v>
      </c>
      <c r="S753">
        <f t="shared" si="128"/>
        <v>2</v>
      </c>
    </row>
    <row r="754" spans="1:19" ht="15">
      <c r="A754" t="s">
        <v>125</v>
      </c>
      <c r="B754">
        <v>1</v>
      </c>
      <c r="C754">
        <v>0</v>
      </c>
      <c r="D754">
        <v>1</v>
      </c>
      <c r="E754">
        <v>1</v>
      </c>
      <c r="F754">
        <v>1</v>
      </c>
      <c r="G754">
        <f t="shared" si="122"/>
        <v>2</v>
      </c>
      <c r="H754">
        <v>1</v>
      </c>
      <c r="I754">
        <v>0</v>
      </c>
      <c r="J754">
        <f t="shared" si="123"/>
        <v>1</v>
      </c>
      <c r="K754">
        <v>1</v>
      </c>
      <c r="L754">
        <v>0</v>
      </c>
      <c r="M754">
        <f t="shared" si="124"/>
        <v>1</v>
      </c>
      <c r="N754">
        <v>0</v>
      </c>
      <c r="O754">
        <v>0</v>
      </c>
      <c r="P754">
        <f t="shared" si="125"/>
        <v>0</v>
      </c>
      <c r="Q754">
        <f t="shared" si="126"/>
        <v>4</v>
      </c>
      <c r="R754">
        <f t="shared" si="127"/>
        <v>1</v>
      </c>
      <c r="S754">
        <f t="shared" si="128"/>
        <v>5</v>
      </c>
    </row>
    <row r="755" spans="1:19" ht="15">
      <c r="A755" t="s">
        <v>126</v>
      </c>
      <c r="B755">
        <v>0</v>
      </c>
      <c r="C755">
        <v>0</v>
      </c>
      <c r="D755">
        <v>0</v>
      </c>
      <c r="E755">
        <v>0</v>
      </c>
      <c r="F755">
        <v>0</v>
      </c>
      <c r="G755">
        <f t="shared" si="122"/>
        <v>0</v>
      </c>
      <c r="H755">
        <v>0</v>
      </c>
      <c r="I755">
        <v>1</v>
      </c>
      <c r="J755">
        <f t="shared" si="123"/>
        <v>1</v>
      </c>
      <c r="K755">
        <v>0</v>
      </c>
      <c r="L755">
        <v>0</v>
      </c>
      <c r="M755">
        <f t="shared" si="124"/>
        <v>0</v>
      </c>
      <c r="N755">
        <v>0</v>
      </c>
      <c r="O755">
        <v>0</v>
      </c>
      <c r="P755">
        <f t="shared" si="125"/>
        <v>0</v>
      </c>
      <c r="Q755">
        <f t="shared" si="126"/>
        <v>0</v>
      </c>
      <c r="R755">
        <f t="shared" si="127"/>
        <v>1</v>
      </c>
      <c r="S755">
        <f t="shared" si="128"/>
        <v>1</v>
      </c>
    </row>
    <row r="756" spans="1:19" ht="15">
      <c r="A756" t="s">
        <v>93</v>
      </c>
      <c r="B756">
        <v>0</v>
      </c>
      <c r="C756">
        <v>0</v>
      </c>
      <c r="D756">
        <v>0</v>
      </c>
      <c r="E756">
        <v>0</v>
      </c>
      <c r="F756">
        <v>0</v>
      </c>
      <c r="G756">
        <f t="shared" si="122"/>
        <v>0</v>
      </c>
      <c r="H756">
        <v>2</v>
      </c>
      <c r="I756">
        <v>1</v>
      </c>
      <c r="J756">
        <f t="shared" si="123"/>
        <v>3</v>
      </c>
      <c r="K756">
        <v>0</v>
      </c>
      <c r="L756">
        <v>1</v>
      </c>
      <c r="M756">
        <f t="shared" si="124"/>
        <v>1</v>
      </c>
      <c r="N756">
        <v>0</v>
      </c>
      <c r="O756">
        <v>0</v>
      </c>
      <c r="P756">
        <f t="shared" si="125"/>
        <v>0</v>
      </c>
      <c r="Q756">
        <f t="shared" si="126"/>
        <v>2</v>
      </c>
      <c r="R756">
        <f t="shared" si="127"/>
        <v>2</v>
      </c>
      <c r="S756">
        <f t="shared" si="128"/>
        <v>4</v>
      </c>
    </row>
    <row r="757" spans="1:19" ht="15">
      <c r="A757" t="s">
        <v>130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f t="shared" si="122"/>
        <v>0</v>
      </c>
      <c r="H757">
        <v>0</v>
      </c>
      <c r="I757">
        <v>0</v>
      </c>
      <c r="J757">
        <f t="shared" si="123"/>
        <v>0</v>
      </c>
      <c r="K757">
        <v>1</v>
      </c>
      <c r="L757">
        <v>0</v>
      </c>
      <c r="M757">
        <f t="shared" si="124"/>
        <v>1</v>
      </c>
      <c r="N757">
        <v>0</v>
      </c>
      <c r="O757">
        <v>0</v>
      </c>
      <c r="P757">
        <f t="shared" si="125"/>
        <v>0</v>
      </c>
      <c r="Q757">
        <f t="shared" si="126"/>
        <v>1</v>
      </c>
      <c r="R757">
        <f t="shared" si="127"/>
        <v>0</v>
      </c>
      <c r="S757">
        <f t="shared" si="128"/>
        <v>1</v>
      </c>
    </row>
    <row r="758" spans="1:19" ht="15">
      <c r="A758" t="s">
        <v>79</v>
      </c>
      <c r="B758">
        <v>0</v>
      </c>
      <c r="C758">
        <v>0</v>
      </c>
      <c r="D758">
        <v>0</v>
      </c>
      <c r="E758">
        <v>1</v>
      </c>
      <c r="F758">
        <v>0</v>
      </c>
      <c r="G758">
        <f t="shared" si="122"/>
        <v>1</v>
      </c>
      <c r="H758">
        <v>0</v>
      </c>
      <c r="I758">
        <v>0</v>
      </c>
      <c r="J758">
        <f t="shared" si="123"/>
        <v>0</v>
      </c>
      <c r="K758">
        <v>0</v>
      </c>
      <c r="L758">
        <v>0</v>
      </c>
      <c r="M758">
        <f t="shared" si="124"/>
        <v>0</v>
      </c>
      <c r="N758">
        <v>0</v>
      </c>
      <c r="O758">
        <v>0</v>
      </c>
      <c r="P758">
        <f t="shared" si="125"/>
        <v>0</v>
      </c>
      <c r="Q758">
        <f t="shared" si="126"/>
        <v>1</v>
      </c>
      <c r="R758">
        <f t="shared" si="127"/>
        <v>0</v>
      </c>
      <c r="S758">
        <f t="shared" si="128"/>
        <v>1</v>
      </c>
    </row>
    <row r="759" spans="1:19" ht="15">
      <c r="A759" t="s">
        <v>162</v>
      </c>
      <c r="B759">
        <v>1</v>
      </c>
      <c r="C759">
        <v>0</v>
      </c>
      <c r="D759">
        <v>1</v>
      </c>
      <c r="E759">
        <v>1</v>
      </c>
      <c r="F759">
        <v>0</v>
      </c>
      <c r="G759">
        <f t="shared" si="122"/>
        <v>1</v>
      </c>
      <c r="H759">
        <v>0</v>
      </c>
      <c r="I759">
        <v>1</v>
      </c>
      <c r="J759">
        <f t="shared" si="123"/>
        <v>1</v>
      </c>
      <c r="K759">
        <v>0</v>
      </c>
      <c r="L759">
        <v>0</v>
      </c>
      <c r="M759">
        <f t="shared" si="124"/>
        <v>0</v>
      </c>
      <c r="N759">
        <v>0</v>
      </c>
      <c r="O759">
        <v>0</v>
      </c>
      <c r="P759">
        <f t="shared" si="125"/>
        <v>0</v>
      </c>
      <c r="Q759">
        <f t="shared" si="126"/>
        <v>2</v>
      </c>
      <c r="R759">
        <f t="shared" si="127"/>
        <v>1</v>
      </c>
      <c r="S759">
        <f t="shared" si="128"/>
        <v>3</v>
      </c>
    </row>
    <row r="760" spans="1:19" ht="15">
      <c r="A760" t="s">
        <v>65</v>
      </c>
      <c r="B760">
        <v>0</v>
      </c>
      <c r="C760">
        <v>0</v>
      </c>
      <c r="D760">
        <v>0</v>
      </c>
      <c r="E760">
        <v>0</v>
      </c>
      <c r="F760">
        <v>0</v>
      </c>
      <c r="G760">
        <f t="shared" si="122"/>
        <v>0</v>
      </c>
      <c r="H760">
        <v>0</v>
      </c>
      <c r="I760">
        <v>0</v>
      </c>
      <c r="J760">
        <f t="shared" si="123"/>
        <v>0</v>
      </c>
      <c r="K760">
        <v>2</v>
      </c>
      <c r="L760">
        <v>0</v>
      </c>
      <c r="M760">
        <f t="shared" si="124"/>
        <v>2</v>
      </c>
      <c r="N760">
        <v>0</v>
      </c>
      <c r="O760">
        <v>0</v>
      </c>
      <c r="P760">
        <f t="shared" si="125"/>
        <v>0</v>
      </c>
      <c r="Q760">
        <f t="shared" si="126"/>
        <v>2</v>
      </c>
      <c r="R760">
        <f t="shared" si="127"/>
        <v>0</v>
      </c>
      <c r="S760">
        <f t="shared" si="128"/>
        <v>2</v>
      </c>
    </row>
    <row r="761" spans="1:19" ht="15">
      <c r="A761" t="s">
        <v>81</v>
      </c>
      <c r="B761">
        <v>0</v>
      </c>
      <c r="C761">
        <v>1</v>
      </c>
      <c r="D761">
        <v>1</v>
      </c>
      <c r="E761">
        <v>1</v>
      </c>
      <c r="F761">
        <v>2</v>
      </c>
      <c r="G761">
        <f t="shared" si="122"/>
        <v>3</v>
      </c>
      <c r="H761">
        <v>5</v>
      </c>
      <c r="I761">
        <v>2</v>
      </c>
      <c r="J761">
        <f t="shared" si="123"/>
        <v>7</v>
      </c>
      <c r="K761">
        <v>7</v>
      </c>
      <c r="L761">
        <v>8</v>
      </c>
      <c r="M761">
        <f t="shared" si="124"/>
        <v>15</v>
      </c>
      <c r="N761">
        <v>0</v>
      </c>
      <c r="O761">
        <v>0</v>
      </c>
      <c r="P761">
        <f t="shared" si="125"/>
        <v>0</v>
      </c>
      <c r="Q761">
        <f t="shared" si="126"/>
        <v>13</v>
      </c>
      <c r="R761">
        <f t="shared" si="127"/>
        <v>13</v>
      </c>
      <c r="S761">
        <f t="shared" si="128"/>
        <v>26</v>
      </c>
    </row>
    <row r="762" spans="1:19" ht="15">
      <c r="A762" t="s">
        <v>82</v>
      </c>
      <c r="B762">
        <v>2</v>
      </c>
      <c r="C762">
        <v>0</v>
      </c>
      <c r="D762">
        <v>2</v>
      </c>
      <c r="E762">
        <v>2</v>
      </c>
      <c r="F762">
        <v>3</v>
      </c>
      <c r="G762">
        <f t="shared" si="122"/>
        <v>5</v>
      </c>
      <c r="H762">
        <v>8</v>
      </c>
      <c r="I762">
        <v>1</v>
      </c>
      <c r="J762">
        <f t="shared" si="123"/>
        <v>9</v>
      </c>
      <c r="K762">
        <v>12</v>
      </c>
      <c r="L762">
        <v>10</v>
      </c>
      <c r="M762">
        <f t="shared" si="124"/>
        <v>22</v>
      </c>
      <c r="N762">
        <v>0</v>
      </c>
      <c r="O762">
        <v>0</v>
      </c>
      <c r="P762">
        <f t="shared" si="125"/>
        <v>0</v>
      </c>
      <c r="Q762">
        <f t="shared" si="126"/>
        <v>24</v>
      </c>
      <c r="R762">
        <f t="shared" si="127"/>
        <v>14</v>
      </c>
      <c r="S762">
        <f t="shared" si="128"/>
        <v>38</v>
      </c>
    </row>
    <row r="763" spans="1:19" ht="15">
      <c r="A763" t="s">
        <v>165</v>
      </c>
      <c r="B763">
        <v>0</v>
      </c>
      <c r="C763">
        <v>0</v>
      </c>
      <c r="D763">
        <v>0</v>
      </c>
      <c r="E763">
        <v>7</v>
      </c>
      <c r="F763">
        <v>2</v>
      </c>
      <c r="G763">
        <f t="shared" si="122"/>
        <v>9</v>
      </c>
      <c r="H763">
        <v>8</v>
      </c>
      <c r="I763">
        <v>4</v>
      </c>
      <c r="J763">
        <f t="shared" si="123"/>
        <v>12</v>
      </c>
      <c r="K763">
        <v>17</v>
      </c>
      <c r="L763">
        <v>3</v>
      </c>
      <c r="M763">
        <f t="shared" si="124"/>
        <v>20</v>
      </c>
      <c r="N763">
        <v>0</v>
      </c>
      <c r="O763">
        <v>0</v>
      </c>
      <c r="P763">
        <f t="shared" si="125"/>
        <v>0</v>
      </c>
      <c r="Q763">
        <f t="shared" si="126"/>
        <v>32</v>
      </c>
      <c r="R763">
        <f t="shared" si="127"/>
        <v>9</v>
      </c>
      <c r="S763">
        <f t="shared" si="128"/>
        <v>41</v>
      </c>
    </row>
    <row r="764" spans="1:19" ht="15">
      <c r="A764" t="s">
        <v>83</v>
      </c>
      <c r="B764">
        <v>0</v>
      </c>
      <c r="C764">
        <v>0</v>
      </c>
      <c r="D764">
        <v>0</v>
      </c>
      <c r="E764">
        <v>6</v>
      </c>
      <c r="F764">
        <v>0</v>
      </c>
      <c r="G764">
        <f t="shared" si="122"/>
        <v>6</v>
      </c>
      <c r="H764">
        <v>1</v>
      </c>
      <c r="I764">
        <v>1</v>
      </c>
      <c r="J764">
        <f t="shared" si="123"/>
        <v>2</v>
      </c>
      <c r="K764">
        <v>8</v>
      </c>
      <c r="L764">
        <v>1</v>
      </c>
      <c r="M764">
        <f t="shared" si="124"/>
        <v>9</v>
      </c>
      <c r="N764">
        <v>0</v>
      </c>
      <c r="O764">
        <v>0</v>
      </c>
      <c r="P764">
        <f t="shared" si="125"/>
        <v>0</v>
      </c>
      <c r="Q764">
        <f t="shared" si="126"/>
        <v>15</v>
      </c>
      <c r="R764">
        <f t="shared" si="127"/>
        <v>2</v>
      </c>
      <c r="S764">
        <f t="shared" si="128"/>
        <v>17</v>
      </c>
    </row>
    <row r="765" spans="1:19" ht="15">
      <c r="A765" t="s">
        <v>135</v>
      </c>
      <c r="B765">
        <v>0</v>
      </c>
      <c r="C765">
        <v>0</v>
      </c>
      <c r="D765">
        <v>0</v>
      </c>
      <c r="E765">
        <v>1</v>
      </c>
      <c r="F765">
        <v>0</v>
      </c>
      <c r="G765">
        <f t="shared" si="122"/>
        <v>1</v>
      </c>
      <c r="H765">
        <v>0</v>
      </c>
      <c r="I765">
        <v>0</v>
      </c>
      <c r="J765">
        <f t="shared" si="123"/>
        <v>0</v>
      </c>
      <c r="K765">
        <v>0</v>
      </c>
      <c r="L765">
        <v>0</v>
      </c>
      <c r="M765">
        <f t="shared" si="124"/>
        <v>0</v>
      </c>
      <c r="N765">
        <v>0</v>
      </c>
      <c r="O765">
        <v>0</v>
      </c>
      <c r="P765">
        <f t="shared" si="125"/>
        <v>0</v>
      </c>
      <c r="Q765">
        <f t="shared" si="126"/>
        <v>1</v>
      </c>
      <c r="R765">
        <f t="shared" si="127"/>
        <v>0</v>
      </c>
      <c r="S765">
        <f t="shared" si="128"/>
        <v>1</v>
      </c>
    </row>
    <row r="766" spans="1:19" ht="15">
      <c r="A766" t="s">
        <v>138</v>
      </c>
      <c r="B766">
        <v>0</v>
      </c>
      <c r="C766">
        <v>0</v>
      </c>
      <c r="D766">
        <v>0</v>
      </c>
      <c r="E766">
        <v>0</v>
      </c>
      <c r="F766">
        <v>0</v>
      </c>
      <c r="G766">
        <f t="shared" si="122"/>
        <v>0</v>
      </c>
      <c r="H766">
        <v>1</v>
      </c>
      <c r="I766">
        <v>0</v>
      </c>
      <c r="J766">
        <f t="shared" si="123"/>
        <v>1</v>
      </c>
      <c r="K766">
        <v>3</v>
      </c>
      <c r="L766">
        <v>0</v>
      </c>
      <c r="M766">
        <f t="shared" si="124"/>
        <v>3</v>
      </c>
      <c r="N766">
        <v>0</v>
      </c>
      <c r="O766">
        <v>0</v>
      </c>
      <c r="P766">
        <f t="shared" si="125"/>
        <v>0</v>
      </c>
      <c r="Q766">
        <f t="shared" si="126"/>
        <v>4</v>
      </c>
      <c r="R766">
        <f t="shared" si="127"/>
        <v>0</v>
      </c>
      <c r="S766">
        <f t="shared" si="128"/>
        <v>4</v>
      </c>
    </row>
    <row r="767" spans="1:19" ht="15">
      <c r="A767" t="s">
        <v>139</v>
      </c>
      <c r="B767">
        <v>1</v>
      </c>
      <c r="C767">
        <v>0</v>
      </c>
      <c r="D767">
        <v>1</v>
      </c>
      <c r="E767">
        <v>4</v>
      </c>
      <c r="F767">
        <v>0</v>
      </c>
      <c r="G767">
        <f t="shared" si="122"/>
        <v>4</v>
      </c>
      <c r="H767">
        <v>3</v>
      </c>
      <c r="I767">
        <v>1</v>
      </c>
      <c r="J767">
        <f t="shared" si="123"/>
        <v>4</v>
      </c>
      <c r="K767">
        <v>3</v>
      </c>
      <c r="L767">
        <v>3</v>
      </c>
      <c r="M767">
        <f t="shared" si="124"/>
        <v>6</v>
      </c>
      <c r="N767">
        <v>0</v>
      </c>
      <c r="O767">
        <v>0</v>
      </c>
      <c r="P767">
        <f t="shared" si="125"/>
        <v>0</v>
      </c>
      <c r="Q767">
        <f t="shared" si="126"/>
        <v>11</v>
      </c>
      <c r="R767">
        <f t="shared" si="127"/>
        <v>4</v>
      </c>
      <c r="S767">
        <f t="shared" si="128"/>
        <v>15</v>
      </c>
    </row>
    <row r="768" spans="1:19" ht="15">
      <c r="A768" t="s">
        <v>140</v>
      </c>
      <c r="B768">
        <v>0</v>
      </c>
      <c r="C768">
        <v>0</v>
      </c>
      <c r="D768">
        <v>0</v>
      </c>
      <c r="E768">
        <v>0</v>
      </c>
      <c r="F768">
        <v>0</v>
      </c>
      <c r="G768">
        <f t="shared" si="122"/>
        <v>0</v>
      </c>
      <c r="H768">
        <v>0</v>
      </c>
      <c r="I768">
        <v>1</v>
      </c>
      <c r="J768">
        <f t="shared" si="123"/>
        <v>1</v>
      </c>
      <c r="K768">
        <v>0</v>
      </c>
      <c r="L768">
        <v>0</v>
      </c>
      <c r="M768">
        <f t="shared" si="124"/>
        <v>0</v>
      </c>
      <c r="N768">
        <v>0</v>
      </c>
      <c r="O768">
        <v>0</v>
      </c>
      <c r="P768">
        <f t="shared" si="125"/>
        <v>0</v>
      </c>
      <c r="Q768">
        <f t="shared" si="126"/>
        <v>0</v>
      </c>
      <c r="R768">
        <f t="shared" si="127"/>
        <v>1</v>
      </c>
      <c r="S768">
        <f t="shared" si="128"/>
        <v>1</v>
      </c>
    </row>
    <row r="769" spans="1:19" ht="15">
      <c r="A769" t="s">
        <v>141</v>
      </c>
      <c r="B769">
        <v>0</v>
      </c>
      <c r="C769">
        <v>0</v>
      </c>
      <c r="D769">
        <v>0</v>
      </c>
      <c r="E769">
        <v>0</v>
      </c>
      <c r="F769">
        <v>0</v>
      </c>
      <c r="G769">
        <f t="shared" si="122"/>
        <v>0</v>
      </c>
      <c r="H769">
        <v>1</v>
      </c>
      <c r="I769">
        <v>0</v>
      </c>
      <c r="J769">
        <f t="shared" si="123"/>
        <v>1</v>
      </c>
      <c r="K769">
        <v>1</v>
      </c>
      <c r="L769">
        <v>0</v>
      </c>
      <c r="M769">
        <f t="shared" si="124"/>
        <v>1</v>
      </c>
      <c r="N769">
        <v>0</v>
      </c>
      <c r="O769">
        <v>0</v>
      </c>
      <c r="P769">
        <f t="shared" si="125"/>
        <v>0</v>
      </c>
      <c r="Q769">
        <f t="shared" si="126"/>
        <v>2</v>
      </c>
      <c r="R769">
        <f t="shared" si="127"/>
        <v>0</v>
      </c>
      <c r="S769">
        <f t="shared" si="128"/>
        <v>2</v>
      </c>
    </row>
    <row r="770" spans="1:19" ht="15">
      <c r="A770" t="s">
        <v>169</v>
      </c>
      <c r="B770">
        <v>1</v>
      </c>
      <c r="C770">
        <v>0</v>
      </c>
      <c r="D770">
        <v>1</v>
      </c>
      <c r="E770">
        <v>0</v>
      </c>
      <c r="F770">
        <v>0</v>
      </c>
      <c r="G770">
        <f t="shared" si="122"/>
        <v>0</v>
      </c>
      <c r="H770">
        <v>0</v>
      </c>
      <c r="I770">
        <v>0</v>
      </c>
      <c r="J770">
        <f t="shared" si="123"/>
        <v>0</v>
      </c>
      <c r="K770">
        <v>0</v>
      </c>
      <c r="L770">
        <v>0</v>
      </c>
      <c r="M770">
        <f t="shared" si="124"/>
        <v>0</v>
      </c>
      <c r="N770">
        <v>0</v>
      </c>
      <c r="O770">
        <v>0</v>
      </c>
      <c r="P770">
        <f t="shared" si="125"/>
        <v>0</v>
      </c>
      <c r="Q770">
        <f t="shared" si="126"/>
        <v>1</v>
      </c>
      <c r="R770">
        <f t="shared" si="127"/>
        <v>0</v>
      </c>
      <c r="S770">
        <f t="shared" si="128"/>
        <v>1</v>
      </c>
    </row>
    <row r="771" spans="1:19" ht="15">
      <c r="A771" t="s">
        <v>85</v>
      </c>
      <c r="B771">
        <v>1</v>
      </c>
      <c r="C771">
        <v>0</v>
      </c>
      <c r="D771">
        <v>1</v>
      </c>
      <c r="E771">
        <v>3</v>
      </c>
      <c r="F771">
        <v>2</v>
      </c>
      <c r="G771">
        <f t="shared" si="122"/>
        <v>5</v>
      </c>
      <c r="H771">
        <v>8</v>
      </c>
      <c r="I771">
        <v>1</v>
      </c>
      <c r="J771">
        <f t="shared" si="123"/>
        <v>9</v>
      </c>
      <c r="K771">
        <v>15</v>
      </c>
      <c r="L771">
        <v>3</v>
      </c>
      <c r="M771">
        <f t="shared" si="124"/>
        <v>18</v>
      </c>
      <c r="N771">
        <v>0</v>
      </c>
      <c r="O771">
        <v>0</v>
      </c>
      <c r="P771">
        <f t="shared" si="125"/>
        <v>0</v>
      </c>
      <c r="Q771">
        <f t="shared" si="126"/>
        <v>27</v>
      </c>
      <c r="R771">
        <f t="shared" si="127"/>
        <v>6</v>
      </c>
      <c r="S771">
        <f t="shared" si="128"/>
        <v>33</v>
      </c>
    </row>
    <row r="772" spans="1:19" ht="15">
      <c r="A772" t="s">
        <v>144</v>
      </c>
      <c r="B772">
        <v>0</v>
      </c>
      <c r="C772">
        <v>0</v>
      </c>
      <c r="D772">
        <v>0</v>
      </c>
      <c r="E772">
        <v>0</v>
      </c>
      <c r="F772">
        <v>0</v>
      </c>
      <c r="G772">
        <f t="shared" si="122"/>
        <v>0</v>
      </c>
      <c r="H772">
        <v>2</v>
      </c>
      <c r="I772">
        <v>0</v>
      </c>
      <c r="J772">
        <f t="shared" si="123"/>
        <v>2</v>
      </c>
      <c r="K772">
        <v>4</v>
      </c>
      <c r="L772">
        <v>0</v>
      </c>
      <c r="M772">
        <f t="shared" si="124"/>
        <v>4</v>
      </c>
      <c r="N772">
        <v>0</v>
      </c>
      <c r="O772">
        <v>0</v>
      </c>
      <c r="P772">
        <f t="shared" si="125"/>
        <v>0</v>
      </c>
      <c r="Q772">
        <f t="shared" si="126"/>
        <v>6</v>
      </c>
      <c r="R772">
        <f t="shared" si="127"/>
        <v>0</v>
      </c>
      <c r="S772">
        <f t="shared" si="128"/>
        <v>6</v>
      </c>
    </row>
    <row r="773" spans="1:19" ht="15">
      <c r="A773" t="s">
        <v>164</v>
      </c>
      <c r="B773">
        <v>0</v>
      </c>
      <c r="C773">
        <v>0</v>
      </c>
      <c r="D773">
        <v>0</v>
      </c>
      <c r="E773">
        <v>0</v>
      </c>
      <c r="F773">
        <v>0</v>
      </c>
      <c r="G773">
        <f t="shared" si="122"/>
        <v>0</v>
      </c>
      <c r="H773">
        <v>0</v>
      </c>
      <c r="I773">
        <v>1</v>
      </c>
      <c r="J773">
        <f t="shared" si="123"/>
        <v>1</v>
      </c>
      <c r="K773">
        <v>0</v>
      </c>
      <c r="L773">
        <v>0</v>
      </c>
      <c r="M773">
        <f t="shared" si="124"/>
        <v>0</v>
      </c>
      <c r="N773">
        <v>0</v>
      </c>
      <c r="O773">
        <v>0</v>
      </c>
      <c r="P773">
        <f t="shared" si="125"/>
        <v>0</v>
      </c>
      <c r="Q773">
        <f t="shared" si="126"/>
        <v>0</v>
      </c>
      <c r="R773">
        <f t="shared" si="127"/>
        <v>1</v>
      </c>
      <c r="S773">
        <f t="shared" si="128"/>
        <v>1</v>
      </c>
    </row>
    <row r="774" spans="1:19" ht="15">
      <c r="A774" t="s">
        <v>145</v>
      </c>
      <c r="B774">
        <v>0</v>
      </c>
      <c r="C774">
        <v>0</v>
      </c>
      <c r="D774">
        <v>0</v>
      </c>
      <c r="E774">
        <v>0</v>
      </c>
      <c r="F774">
        <v>0</v>
      </c>
      <c r="G774">
        <f t="shared" si="122"/>
        <v>0</v>
      </c>
      <c r="H774">
        <v>0</v>
      </c>
      <c r="I774">
        <v>1</v>
      </c>
      <c r="J774">
        <f t="shared" si="123"/>
        <v>1</v>
      </c>
      <c r="K774">
        <v>0</v>
      </c>
      <c r="L774">
        <v>1</v>
      </c>
      <c r="M774">
        <f t="shared" si="124"/>
        <v>1</v>
      </c>
      <c r="N774">
        <v>0</v>
      </c>
      <c r="O774">
        <v>0</v>
      </c>
      <c r="P774">
        <f t="shared" si="125"/>
        <v>0</v>
      </c>
      <c r="Q774">
        <f t="shared" si="126"/>
        <v>0</v>
      </c>
      <c r="R774">
        <f t="shared" si="127"/>
        <v>2</v>
      </c>
      <c r="S774">
        <f t="shared" si="128"/>
        <v>2</v>
      </c>
    </row>
    <row r="775" spans="1:19" ht="15">
      <c r="A775" t="s">
        <v>67</v>
      </c>
      <c r="B775">
        <v>0</v>
      </c>
      <c r="C775">
        <v>0</v>
      </c>
      <c r="D775">
        <v>0</v>
      </c>
      <c r="E775">
        <v>0</v>
      </c>
      <c r="F775">
        <v>0</v>
      </c>
      <c r="G775">
        <f t="shared" si="122"/>
        <v>0</v>
      </c>
      <c r="H775">
        <v>2</v>
      </c>
      <c r="I775">
        <v>0</v>
      </c>
      <c r="J775">
        <f t="shared" si="123"/>
        <v>2</v>
      </c>
      <c r="K775">
        <v>5</v>
      </c>
      <c r="L775">
        <v>1</v>
      </c>
      <c r="M775">
        <f t="shared" si="124"/>
        <v>6</v>
      </c>
      <c r="N775">
        <v>0</v>
      </c>
      <c r="O775">
        <v>0</v>
      </c>
      <c r="P775">
        <f t="shared" si="125"/>
        <v>0</v>
      </c>
      <c r="Q775">
        <f t="shared" si="126"/>
        <v>7</v>
      </c>
      <c r="R775">
        <f t="shared" si="127"/>
        <v>1</v>
      </c>
      <c r="S775">
        <f t="shared" si="128"/>
        <v>8</v>
      </c>
    </row>
    <row r="776" spans="1:19" ht="15">
      <c r="A776" t="s">
        <v>88</v>
      </c>
      <c r="B776">
        <v>0</v>
      </c>
      <c r="C776">
        <v>0</v>
      </c>
      <c r="D776">
        <v>0</v>
      </c>
      <c r="E776">
        <v>0</v>
      </c>
      <c r="F776">
        <v>0</v>
      </c>
      <c r="G776">
        <f t="shared" si="122"/>
        <v>0</v>
      </c>
      <c r="H776">
        <v>5</v>
      </c>
      <c r="I776">
        <v>0</v>
      </c>
      <c r="J776">
        <f t="shared" si="123"/>
        <v>5</v>
      </c>
      <c r="K776">
        <v>6</v>
      </c>
      <c r="L776">
        <v>0</v>
      </c>
      <c r="M776">
        <f t="shared" si="124"/>
        <v>6</v>
      </c>
      <c r="N776">
        <v>0</v>
      </c>
      <c r="O776">
        <v>0</v>
      </c>
      <c r="P776">
        <f t="shared" si="125"/>
        <v>0</v>
      </c>
      <c r="Q776">
        <f t="shared" si="126"/>
        <v>11</v>
      </c>
      <c r="R776">
        <f t="shared" si="127"/>
        <v>0</v>
      </c>
      <c r="S776">
        <f t="shared" si="128"/>
        <v>11</v>
      </c>
    </row>
    <row r="777" spans="1:19" ht="15">
      <c r="A777" t="s">
        <v>146</v>
      </c>
      <c r="B777">
        <v>0</v>
      </c>
      <c r="C777">
        <v>0</v>
      </c>
      <c r="D777">
        <v>0</v>
      </c>
      <c r="E777">
        <v>0</v>
      </c>
      <c r="F777">
        <v>0</v>
      </c>
      <c r="G777">
        <f t="shared" si="122"/>
        <v>0</v>
      </c>
      <c r="H777">
        <v>0</v>
      </c>
      <c r="I777">
        <v>0</v>
      </c>
      <c r="J777">
        <f t="shared" si="123"/>
        <v>0</v>
      </c>
      <c r="K777">
        <v>1</v>
      </c>
      <c r="L777">
        <v>0</v>
      </c>
      <c r="M777">
        <f t="shared" si="124"/>
        <v>1</v>
      </c>
      <c r="N777">
        <v>0</v>
      </c>
      <c r="O777">
        <v>0</v>
      </c>
      <c r="P777">
        <f t="shared" si="125"/>
        <v>0</v>
      </c>
      <c r="Q777">
        <f t="shared" si="126"/>
        <v>1</v>
      </c>
      <c r="R777">
        <f t="shared" si="127"/>
        <v>0</v>
      </c>
      <c r="S777">
        <f t="shared" si="128"/>
        <v>1</v>
      </c>
    </row>
    <row r="778" spans="1:19" s="1" customFormat="1" ht="15">
      <c r="A778" s="1" t="s">
        <v>19</v>
      </c>
      <c r="B778" s="1">
        <f>SUM(B729:B777)</f>
        <v>691</v>
      </c>
      <c r="C778" s="1">
        <f aca="true" t="shared" si="129" ref="C778:S778">SUM(C729:C777)</f>
        <v>664</v>
      </c>
      <c r="D778" s="1">
        <f t="shared" si="129"/>
        <v>1355</v>
      </c>
      <c r="E778" s="1">
        <f t="shared" si="129"/>
        <v>1467</v>
      </c>
      <c r="F778" s="1">
        <f t="shared" si="129"/>
        <v>1059</v>
      </c>
      <c r="G778" s="1">
        <f t="shared" si="129"/>
        <v>2526</v>
      </c>
      <c r="H778" s="1">
        <f t="shared" si="129"/>
        <v>2399</v>
      </c>
      <c r="I778" s="1">
        <f t="shared" si="129"/>
        <v>1609</v>
      </c>
      <c r="J778" s="1">
        <f t="shared" si="129"/>
        <v>4008</v>
      </c>
      <c r="K778" s="1">
        <f t="shared" si="129"/>
        <v>1714</v>
      </c>
      <c r="L778" s="1">
        <f t="shared" si="129"/>
        <v>1013</v>
      </c>
      <c r="M778" s="1">
        <f t="shared" si="129"/>
        <v>2727</v>
      </c>
      <c r="N778" s="1">
        <f t="shared" si="129"/>
        <v>299</v>
      </c>
      <c r="O778" s="1">
        <f t="shared" si="129"/>
        <v>288</v>
      </c>
      <c r="P778" s="1">
        <f t="shared" si="129"/>
        <v>587</v>
      </c>
      <c r="Q778" s="1">
        <f t="shared" si="129"/>
        <v>6570</v>
      </c>
      <c r="R778" s="1">
        <f t="shared" si="129"/>
        <v>4633</v>
      </c>
      <c r="S778" s="1">
        <f t="shared" si="129"/>
        <v>11203</v>
      </c>
    </row>
    <row r="780" ht="15">
      <c r="A780" s="1" t="s">
        <v>444</v>
      </c>
    </row>
    <row r="781" spans="2:14" ht="15">
      <c r="B781" t="s">
        <v>56</v>
      </c>
      <c r="N781" t="s">
        <v>19</v>
      </c>
    </row>
    <row r="782" spans="2:11" ht="15">
      <c r="B782">
        <v>1</v>
      </c>
      <c r="E782">
        <v>2</v>
      </c>
      <c r="H782">
        <v>3</v>
      </c>
      <c r="K782">
        <v>4</v>
      </c>
    </row>
    <row r="783" spans="2:16" ht="15">
      <c r="B783" t="s">
        <v>20</v>
      </c>
      <c r="D783" t="s">
        <v>19</v>
      </c>
      <c r="E783" t="s">
        <v>20</v>
      </c>
      <c r="G783" t="s">
        <v>19</v>
      </c>
      <c r="H783" t="s">
        <v>20</v>
      </c>
      <c r="J783" t="s">
        <v>19</v>
      </c>
      <c r="K783" t="s">
        <v>20</v>
      </c>
      <c r="M783" t="s">
        <v>19</v>
      </c>
      <c r="N783" t="s">
        <v>20</v>
      </c>
      <c r="P783" t="s">
        <v>19</v>
      </c>
    </row>
    <row r="784" spans="2:16" ht="15">
      <c r="B784" t="s">
        <v>24</v>
      </c>
      <c r="C784" t="s">
        <v>25</v>
      </c>
      <c r="D784" t="s">
        <v>19</v>
      </c>
      <c r="E784" t="s">
        <v>24</v>
      </c>
      <c r="F784" t="s">
        <v>25</v>
      </c>
      <c r="G784" t="s">
        <v>19</v>
      </c>
      <c r="H784" t="s">
        <v>24</v>
      </c>
      <c r="I784" t="s">
        <v>25</v>
      </c>
      <c r="J784" t="s">
        <v>19</v>
      </c>
      <c r="K784" t="s">
        <v>24</v>
      </c>
      <c r="L784" t="s">
        <v>25</v>
      </c>
      <c r="M784" t="s">
        <v>19</v>
      </c>
      <c r="N784" t="s">
        <v>24</v>
      </c>
      <c r="O784" t="s">
        <v>25</v>
      </c>
      <c r="P784" t="s">
        <v>19</v>
      </c>
    </row>
    <row r="785" spans="2:16" ht="15">
      <c r="B785">
        <v>5</v>
      </c>
      <c r="C785">
        <v>6</v>
      </c>
      <c r="D785">
        <v>11</v>
      </c>
      <c r="E785">
        <v>111</v>
      </c>
      <c r="F785">
        <v>116</v>
      </c>
      <c r="G785">
        <v>227</v>
      </c>
      <c r="H785">
        <v>117</v>
      </c>
      <c r="I785">
        <v>107</v>
      </c>
      <c r="J785">
        <v>224</v>
      </c>
      <c r="K785">
        <v>62</v>
      </c>
      <c r="L785">
        <v>52</v>
      </c>
      <c r="M785">
        <v>114</v>
      </c>
      <c r="N785">
        <v>295</v>
      </c>
      <c r="O785">
        <v>281</v>
      </c>
      <c r="P785">
        <v>576</v>
      </c>
    </row>
    <row r="786" spans="1:16" s="1" customFormat="1" ht="15">
      <c r="A786" s="1" t="s">
        <v>19</v>
      </c>
      <c r="B786" s="1">
        <v>5</v>
      </c>
      <c r="C786" s="1">
        <v>6</v>
      </c>
      <c r="D786" s="1">
        <v>11</v>
      </c>
      <c r="E786" s="1">
        <v>111</v>
      </c>
      <c r="F786" s="1">
        <v>116</v>
      </c>
      <c r="G786" s="1">
        <v>227</v>
      </c>
      <c r="H786" s="1">
        <v>117</v>
      </c>
      <c r="I786" s="1">
        <v>107</v>
      </c>
      <c r="J786" s="1">
        <v>224</v>
      </c>
      <c r="K786" s="1">
        <v>62</v>
      </c>
      <c r="L786" s="1">
        <v>52</v>
      </c>
      <c r="M786" s="1">
        <v>114</v>
      </c>
      <c r="N786" s="1">
        <v>295</v>
      </c>
      <c r="O786" s="1">
        <v>281</v>
      </c>
      <c r="P786" s="1">
        <v>576</v>
      </c>
    </row>
    <row r="788" ht="15">
      <c r="A788" s="1" t="s">
        <v>445</v>
      </c>
    </row>
    <row r="789" spans="2:17" ht="15">
      <c r="B789" t="s">
        <v>56</v>
      </c>
      <c r="Q789" t="s">
        <v>19</v>
      </c>
    </row>
    <row r="790" spans="2:14" ht="15">
      <c r="B790">
        <v>1</v>
      </c>
      <c r="E790">
        <v>2</v>
      </c>
      <c r="H790">
        <v>3</v>
      </c>
      <c r="K790">
        <v>4</v>
      </c>
      <c r="N790" t="s">
        <v>40</v>
      </c>
    </row>
    <row r="791" spans="2:19" ht="15">
      <c r="B791" t="s">
        <v>20</v>
      </c>
      <c r="D791" t="s">
        <v>19</v>
      </c>
      <c r="E791" t="s">
        <v>20</v>
      </c>
      <c r="G791" t="s">
        <v>19</v>
      </c>
      <c r="H791" t="s">
        <v>20</v>
      </c>
      <c r="J791" t="s">
        <v>19</v>
      </c>
      <c r="K791" t="s">
        <v>20</v>
      </c>
      <c r="M791" t="s">
        <v>19</v>
      </c>
      <c r="N791" t="s">
        <v>20</v>
      </c>
      <c r="P791" t="s">
        <v>19</v>
      </c>
      <c r="Q791" t="s">
        <v>20</v>
      </c>
      <c r="S791" t="s">
        <v>19</v>
      </c>
    </row>
    <row r="792" spans="2:19" ht="15">
      <c r="B792" t="s">
        <v>24</v>
      </c>
      <c r="C792" t="s">
        <v>25</v>
      </c>
      <c r="D792" t="s">
        <v>19</v>
      </c>
      <c r="E792" t="s">
        <v>24</v>
      </c>
      <c r="F792" t="s">
        <v>25</v>
      </c>
      <c r="G792" t="s">
        <v>19</v>
      </c>
      <c r="H792" t="s">
        <v>24</v>
      </c>
      <c r="I792" t="s">
        <v>25</v>
      </c>
      <c r="J792" t="s">
        <v>19</v>
      </c>
      <c r="K792" t="s">
        <v>24</v>
      </c>
      <c r="L792" t="s">
        <v>25</v>
      </c>
      <c r="M792" t="s">
        <v>19</v>
      </c>
      <c r="N792" t="s">
        <v>24</v>
      </c>
      <c r="O792" t="s">
        <v>25</v>
      </c>
      <c r="P792" t="s">
        <v>19</v>
      </c>
      <c r="Q792" t="s">
        <v>24</v>
      </c>
      <c r="R792" t="s">
        <v>25</v>
      </c>
      <c r="S792" t="s">
        <v>19</v>
      </c>
    </row>
    <row r="793" spans="2:19" ht="15">
      <c r="B793">
        <v>146</v>
      </c>
      <c r="C793">
        <v>201</v>
      </c>
      <c r="D793">
        <f>C793+B793</f>
        <v>347</v>
      </c>
      <c r="E793">
        <v>278</v>
      </c>
      <c r="F793">
        <v>275</v>
      </c>
      <c r="G793">
        <f>F793+E793</f>
        <v>553</v>
      </c>
      <c r="H793">
        <v>273</v>
      </c>
      <c r="I793">
        <v>360</v>
      </c>
      <c r="J793">
        <f>I793+H793</f>
        <v>633</v>
      </c>
      <c r="K793">
        <v>176</v>
      </c>
      <c r="L793">
        <v>209</v>
      </c>
      <c r="M793">
        <f>L793+K793</f>
        <v>385</v>
      </c>
      <c r="N793">
        <v>141</v>
      </c>
      <c r="O793">
        <v>91</v>
      </c>
      <c r="P793">
        <f>O793+N793</f>
        <v>232</v>
      </c>
      <c r="Q793">
        <f>B793+E793+H793+K793+N793</f>
        <v>1014</v>
      </c>
      <c r="R793">
        <f>C793+F793+I793+L793+O793</f>
        <v>1136</v>
      </c>
      <c r="S793">
        <f>R793+Q793</f>
        <v>2150</v>
      </c>
    </row>
    <row r="794" spans="1:19" ht="15">
      <c r="A794" t="s">
        <v>153</v>
      </c>
      <c r="B794">
        <v>0</v>
      </c>
      <c r="C794">
        <v>0</v>
      </c>
      <c r="D794">
        <f aca="true" t="shared" si="130" ref="D794:D818">C794+B794</f>
        <v>0</v>
      </c>
      <c r="E794">
        <v>0</v>
      </c>
      <c r="F794">
        <v>0</v>
      </c>
      <c r="G794">
        <f aca="true" t="shared" si="131" ref="G794:G818">F794+E794</f>
        <v>0</v>
      </c>
      <c r="H794">
        <v>2</v>
      </c>
      <c r="I794">
        <v>0</v>
      </c>
      <c r="J794">
        <f aca="true" t="shared" si="132" ref="J794:J818">I794+H794</f>
        <v>2</v>
      </c>
      <c r="K794">
        <v>0</v>
      </c>
      <c r="L794">
        <v>0</v>
      </c>
      <c r="M794">
        <f aca="true" t="shared" si="133" ref="M794:M818">L794+K794</f>
        <v>0</v>
      </c>
      <c r="N794">
        <v>0</v>
      </c>
      <c r="O794">
        <v>0</v>
      </c>
      <c r="P794">
        <f aca="true" t="shared" si="134" ref="P794:P818">O794+N794</f>
        <v>0</v>
      </c>
      <c r="Q794">
        <f aca="true" t="shared" si="135" ref="Q794:Q818">B794+E794+H794+K794+N794</f>
        <v>2</v>
      </c>
      <c r="R794">
        <f aca="true" t="shared" si="136" ref="R794:R818">C794+F794+I794+L794+O794</f>
        <v>0</v>
      </c>
      <c r="S794">
        <f aca="true" t="shared" si="137" ref="S794:S818">R794+Q794</f>
        <v>2</v>
      </c>
    </row>
    <row r="795" spans="1:19" ht="15">
      <c r="A795" t="s">
        <v>155</v>
      </c>
      <c r="B795">
        <v>0</v>
      </c>
      <c r="C795">
        <v>0</v>
      </c>
      <c r="D795">
        <f t="shared" si="130"/>
        <v>0</v>
      </c>
      <c r="E795">
        <v>0</v>
      </c>
      <c r="F795">
        <v>0</v>
      </c>
      <c r="G795">
        <f t="shared" si="131"/>
        <v>0</v>
      </c>
      <c r="H795">
        <v>0</v>
      </c>
      <c r="I795">
        <v>2</v>
      </c>
      <c r="J795">
        <f t="shared" si="132"/>
        <v>2</v>
      </c>
      <c r="K795">
        <v>0</v>
      </c>
      <c r="L795">
        <v>0</v>
      </c>
      <c r="M795">
        <f t="shared" si="133"/>
        <v>0</v>
      </c>
      <c r="N795">
        <v>0</v>
      </c>
      <c r="O795">
        <v>0</v>
      </c>
      <c r="P795">
        <f t="shared" si="134"/>
        <v>0</v>
      </c>
      <c r="Q795">
        <f t="shared" si="135"/>
        <v>0</v>
      </c>
      <c r="R795">
        <f t="shared" si="136"/>
        <v>2</v>
      </c>
      <c r="S795">
        <f t="shared" si="137"/>
        <v>2</v>
      </c>
    </row>
    <row r="796" spans="1:19" ht="15">
      <c r="A796" t="s">
        <v>171</v>
      </c>
      <c r="B796">
        <v>0</v>
      </c>
      <c r="C796">
        <v>0</v>
      </c>
      <c r="D796">
        <f t="shared" si="130"/>
        <v>0</v>
      </c>
      <c r="E796">
        <v>1</v>
      </c>
      <c r="F796">
        <v>0</v>
      </c>
      <c r="G796">
        <f t="shared" si="131"/>
        <v>1</v>
      </c>
      <c r="H796">
        <v>0</v>
      </c>
      <c r="I796">
        <v>0</v>
      </c>
      <c r="J796">
        <f t="shared" si="132"/>
        <v>0</v>
      </c>
      <c r="K796">
        <v>3</v>
      </c>
      <c r="L796">
        <v>1</v>
      </c>
      <c r="M796">
        <f t="shared" si="133"/>
        <v>4</v>
      </c>
      <c r="N796">
        <v>0</v>
      </c>
      <c r="O796">
        <v>0</v>
      </c>
      <c r="P796">
        <f t="shared" si="134"/>
        <v>0</v>
      </c>
      <c r="Q796">
        <f t="shared" si="135"/>
        <v>4</v>
      </c>
      <c r="R796">
        <f t="shared" si="136"/>
        <v>1</v>
      </c>
      <c r="S796">
        <f t="shared" si="137"/>
        <v>5</v>
      </c>
    </row>
    <row r="797" spans="1:19" ht="15">
      <c r="A797" t="s">
        <v>157</v>
      </c>
      <c r="B797">
        <v>0</v>
      </c>
      <c r="C797">
        <v>0</v>
      </c>
      <c r="D797">
        <f t="shared" si="130"/>
        <v>0</v>
      </c>
      <c r="E797">
        <v>0</v>
      </c>
      <c r="F797">
        <v>0</v>
      </c>
      <c r="G797">
        <f t="shared" si="131"/>
        <v>0</v>
      </c>
      <c r="H797">
        <v>2</v>
      </c>
      <c r="I797">
        <v>2</v>
      </c>
      <c r="J797">
        <f t="shared" si="132"/>
        <v>4</v>
      </c>
      <c r="K797">
        <v>1</v>
      </c>
      <c r="L797">
        <v>3</v>
      </c>
      <c r="M797">
        <f t="shared" si="133"/>
        <v>4</v>
      </c>
      <c r="N797">
        <v>0</v>
      </c>
      <c r="O797">
        <v>0</v>
      </c>
      <c r="P797">
        <f t="shared" si="134"/>
        <v>0</v>
      </c>
      <c r="Q797">
        <f t="shared" si="135"/>
        <v>3</v>
      </c>
      <c r="R797">
        <f t="shared" si="136"/>
        <v>5</v>
      </c>
      <c r="S797">
        <f t="shared" si="137"/>
        <v>8</v>
      </c>
    </row>
    <row r="798" spans="1:19" ht="15">
      <c r="A798" t="s">
        <v>99</v>
      </c>
      <c r="B798">
        <v>0</v>
      </c>
      <c r="C798">
        <v>0</v>
      </c>
      <c r="D798">
        <f t="shared" si="130"/>
        <v>0</v>
      </c>
      <c r="E798">
        <v>1</v>
      </c>
      <c r="F798">
        <v>0</v>
      </c>
      <c r="G798">
        <f t="shared" si="131"/>
        <v>1</v>
      </c>
      <c r="H798">
        <v>0</v>
      </c>
      <c r="I798">
        <v>0</v>
      </c>
      <c r="J798">
        <f t="shared" si="132"/>
        <v>0</v>
      </c>
      <c r="K798">
        <v>0</v>
      </c>
      <c r="L798">
        <v>0</v>
      </c>
      <c r="M798">
        <f t="shared" si="133"/>
        <v>0</v>
      </c>
      <c r="N798">
        <v>0</v>
      </c>
      <c r="O798">
        <v>0</v>
      </c>
      <c r="P798">
        <f t="shared" si="134"/>
        <v>0</v>
      </c>
      <c r="Q798">
        <f t="shared" si="135"/>
        <v>1</v>
      </c>
      <c r="R798">
        <f t="shared" si="136"/>
        <v>0</v>
      </c>
      <c r="S798">
        <f t="shared" si="137"/>
        <v>1</v>
      </c>
    </row>
    <row r="799" spans="1:19" ht="15">
      <c r="A799" t="s">
        <v>147</v>
      </c>
      <c r="B799">
        <v>0</v>
      </c>
      <c r="C799">
        <v>0</v>
      </c>
      <c r="D799">
        <f t="shared" si="130"/>
        <v>0</v>
      </c>
      <c r="E799">
        <v>0</v>
      </c>
      <c r="F799">
        <v>1</v>
      </c>
      <c r="G799">
        <f t="shared" si="131"/>
        <v>1</v>
      </c>
      <c r="H799">
        <v>0</v>
      </c>
      <c r="I799">
        <v>0</v>
      </c>
      <c r="J799">
        <f t="shared" si="132"/>
        <v>0</v>
      </c>
      <c r="K799">
        <v>0</v>
      </c>
      <c r="L799">
        <v>0</v>
      </c>
      <c r="M799">
        <f t="shared" si="133"/>
        <v>0</v>
      </c>
      <c r="N799">
        <v>0</v>
      </c>
      <c r="O799">
        <v>0</v>
      </c>
      <c r="P799">
        <f t="shared" si="134"/>
        <v>0</v>
      </c>
      <c r="Q799">
        <f t="shared" si="135"/>
        <v>0</v>
      </c>
      <c r="R799">
        <f t="shared" si="136"/>
        <v>1</v>
      </c>
      <c r="S799">
        <f t="shared" si="137"/>
        <v>1</v>
      </c>
    </row>
    <row r="800" spans="1:19" ht="15">
      <c r="A800" t="s">
        <v>71</v>
      </c>
      <c r="B800">
        <v>0</v>
      </c>
      <c r="C800">
        <v>0</v>
      </c>
      <c r="D800">
        <f t="shared" si="130"/>
        <v>0</v>
      </c>
      <c r="E800">
        <v>0</v>
      </c>
      <c r="F800">
        <v>0</v>
      </c>
      <c r="G800">
        <f t="shared" si="131"/>
        <v>0</v>
      </c>
      <c r="H800">
        <v>1</v>
      </c>
      <c r="I800">
        <v>2</v>
      </c>
      <c r="J800">
        <f t="shared" si="132"/>
        <v>3</v>
      </c>
      <c r="K800">
        <v>2</v>
      </c>
      <c r="L800">
        <v>0</v>
      </c>
      <c r="M800">
        <f t="shared" si="133"/>
        <v>2</v>
      </c>
      <c r="N800">
        <v>0</v>
      </c>
      <c r="O800">
        <v>0</v>
      </c>
      <c r="P800">
        <f t="shared" si="134"/>
        <v>0</v>
      </c>
      <c r="Q800">
        <f t="shared" si="135"/>
        <v>3</v>
      </c>
      <c r="R800">
        <f t="shared" si="136"/>
        <v>2</v>
      </c>
      <c r="S800">
        <f t="shared" si="137"/>
        <v>5</v>
      </c>
    </row>
    <row r="801" spans="1:19" ht="15">
      <c r="A801" t="s">
        <v>72</v>
      </c>
      <c r="B801">
        <v>0</v>
      </c>
      <c r="C801">
        <v>0</v>
      </c>
      <c r="D801">
        <f t="shared" si="130"/>
        <v>0</v>
      </c>
      <c r="E801">
        <v>0</v>
      </c>
      <c r="F801">
        <v>0</v>
      </c>
      <c r="G801">
        <f t="shared" si="131"/>
        <v>0</v>
      </c>
      <c r="H801">
        <v>0</v>
      </c>
      <c r="I801">
        <v>0</v>
      </c>
      <c r="J801">
        <f t="shared" si="132"/>
        <v>0</v>
      </c>
      <c r="K801">
        <v>3</v>
      </c>
      <c r="L801">
        <v>0</v>
      </c>
      <c r="M801">
        <f t="shared" si="133"/>
        <v>3</v>
      </c>
      <c r="N801">
        <v>0</v>
      </c>
      <c r="O801">
        <v>0</v>
      </c>
      <c r="P801">
        <f t="shared" si="134"/>
        <v>0</v>
      </c>
      <c r="Q801">
        <f t="shared" si="135"/>
        <v>3</v>
      </c>
      <c r="R801">
        <f t="shared" si="136"/>
        <v>0</v>
      </c>
      <c r="S801">
        <f t="shared" si="137"/>
        <v>3</v>
      </c>
    </row>
    <row r="802" spans="1:19" ht="15">
      <c r="A802" t="s">
        <v>57</v>
      </c>
      <c r="B802">
        <v>0</v>
      </c>
      <c r="C802">
        <v>0</v>
      </c>
      <c r="D802">
        <f t="shared" si="130"/>
        <v>0</v>
      </c>
      <c r="E802">
        <v>1</v>
      </c>
      <c r="F802">
        <v>0</v>
      </c>
      <c r="G802">
        <f t="shared" si="131"/>
        <v>1</v>
      </c>
      <c r="H802">
        <v>0</v>
      </c>
      <c r="I802">
        <v>0</v>
      </c>
      <c r="J802">
        <f t="shared" si="132"/>
        <v>0</v>
      </c>
      <c r="K802">
        <v>1</v>
      </c>
      <c r="L802">
        <v>1</v>
      </c>
      <c r="M802">
        <f t="shared" si="133"/>
        <v>2</v>
      </c>
      <c r="N802">
        <v>0</v>
      </c>
      <c r="O802">
        <v>0</v>
      </c>
      <c r="P802">
        <f t="shared" si="134"/>
        <v>0</v>
      </c>
      <c r="Q802">
        <f t="shared" si="135"/>
        <v>2</v>
      </c>
      <c r="R802">
        <f t="shared" si="136"/>
        <v>1</v>
      </c>
      <c r="S802">
        <f t="shared" si="137"/>
        <v>3</v>
      </c>
    </row>
    <row r="803" spans="1:19" ht="15">
      <c r="A803" t="s">
        <v>111</v>
      </c>
      <c r="B803">
        <v>0</v>
      </c>
      <c r="C803">
        <v>0</v>
      </c>
      <c r="D803">
        <f t="shared" si="130"/>
        <v>0</v>
      </c>
      <c r="E803">
        <v>2</v>
      </c>
      <c r="F803">
        <v>0</v>
      </c>
      <c r="G803">
        <f t="shared" si="131"/>
        <v>2</v>
      </c>
      <c r="H803">
        <v>1</v>
      </c>
      <c r="I803">
        <v>0</v>
      </c>
      <c r="J803">
        <f t="shared" si="132"/>
        <v>1</v>
      </c>
      <c r="K803">
        <v>0</v>
      </c>
      <c r="L803">
        <v>0</v>
      </c>
      <c r="M803">
        <f t="shared" si="133"/>
        <v>0</v>
      </c>
      <c r="N803">
        <v>0</v>
      </c>
      <c r="O803">
        <v>0</v>
      </c>
      <c r="P803">
        <f t="shared" si="134"/>
        <v>0</v>
      </c>
      <c r="Q803">
        <f t="shared" si="135"/>
        <v>3</v>
      </c>
      <c r="R803">
        <f t="shared" si="136"/>
        <v>0</v>
      </c>
      <c r="S803">
        <f t="shared" si="137"/>
        <v>3</v>
      </c>
    </row>
    <row r="804" spans="1:19" ht="15">
      <c r="A804" t="s">
        <v>112</v>
      </c>
      <c r="B804">
        <v>0</v>
      </c>
      <c r="C804">
        <v>0</v>
      </c>
      <c r="D804">
        <f t="shared" si="130"/>
        <v>0</v>
      </c>
      <c r="E804">
        <v>0</v>
      </c>
      <c r="F804">
        <v>1</v>
      </c>
      <c r="G804">
        <f t="shared" si="131"/>
        <v>1</v>
      </c>
      <c r="H804">
        <v>0</v>
      </c>
      <c r="I804">
        <v>0</v>
      </c>
      <c r="J804">
        <f t="shared" si="132"/>
        <v>0</v>
      </c>
      <c r="K804">
        <v>0</v>
      </c>
      <c r="L804">
        <v>2</v>
      </c>
      <c r="M804">
        <f t="shared" si="133"/>
        <v>2</v>
      </c>
      <c r="N804">
        <v>0</v>
      </c>
      <c r="O804">
        <v>0</v>
      </c>
      <c r="P804">
        <f t="shared" si="134"/>
        <v>0</v>
      </c>
      <c r="Q804">
        <f t="shared" si="135"/>
        <v>0</v>
      </c>
      <c r="R804">
        <f t="shared" si="136"/>
        <v>3</v>
      </c>
      <c r="S804">
        <f t="shared" si="137"/>
        <v>3</v>
      </c>
    </row>
    <row r="805" spans="1:19" ht="15">
      <c r="A805" t="s">
        <v>120</v>
      </c>
      <c r="B805">
        <v>0</v>
      </c>
      <c r="C805">
        <v>0</v>
      </c>
      <c r="D805">
        <f t="shared" si="130"/>
        <v>0</v>
      </c>
      <c r="E805">
        <v>0</v>
      </c>
      <c r="F805">
        <v>0</v>
      </c>
      <c r="G805">
        <f t="shared" si="131"/>
        <v>0</v>
      </c>
      <c r="H805">
        <v>1</v>
      </c>
      <c r="I805">
        <v>0</v>
      </c>
      <c r="J805">
        <f t="shared" si="132"/>
        <v>1</v>
      </c>
      <c r="K805">
        <v>0</v>
      </c>
      <c r="L805">
        <v>1</v>
      </c>
      <c r="M805">
        <f t="shared" si="133"/>
        <v>1</v>
      </c>
      <c r="N805">
        <v>0</v>
      </c>
      <c r="O805">
        <v>0</v>
      </c>
      <c r="P805">
        <f t="shared" si="134"/>
        <v>0</v>
      </c>
      <c r="Q805">
        <f t="shared" si="135"/>
        <v>1</v>
      </c>
      <c r="R805">
        <f t="shared" si="136"/>
        <v>1</v>
      </c>
      <c r="S805">
        <f t="shared" si="137"/>
        <v>2</v>
      </c>
    </row>
    <row r="806" spans="1:19" ht="15">
      <c r="A806" t="s">
        <v>93</v>
      </c>
      <c r="B806">
        <v>0</v>
      </c>
      <c r="C806">
        <v>0</v>
      </c>
      <c r="D806">
        <f t="shared" si="130"/>
        <v>0</v>
      </c>
      <c r="E806">
        <v>0</v>
      </c>
      <c r="F806">
        <v>1</v>
      </c>
      <c r="G806">
        <f t="shared" si="131"/>
        <v>1</v>
      </c>
      <c r="H806">
        <v>1</v>
      </c>
      <c r="I806">
        <v>0</v>
      </c>
      <c r="J806">
        <f t="shared" si="132"/>
        <v>1</v>
      </c>
      <c r="K806">
        <v>1</v>
      </c>
      <c r="L806">
        <v>1</v>
      </c>
      <c r="M806">
        <f t="shared" si="133"/>
        <v>2</v>
      </c>
      <c r="N806">
        <v>0</v>
      </c>
      <c r="O806">
        <v>0</v>
      </c>
      <c r="P806">
        <f t="shared" si="134"/>
        <v>0</v>
      </c>
      <c r="Q806">
        <f t="shared" si="135"/>
        <v>2</v>
      </c>
      <c r="R806">
        <f t="shared" si="136"/>
        <v>2</v>
      </c>
      <c r="S806">
        <f t="shared" si="137"/>
        <v>4</v>
      </c>
    </row>
    <row r="807" spans="1:19" ht="15">
      <c r="A807" t="s">
        <v>130</v>
      </c>
      <c r="B807">
        <v>0</v>
      </c>
      <c r="C807">
        <v>0</v>
      </c>
      <c r="D807">
        <f t="shared" si="130"/>
        <v>0</v>
      </c>
      <c r="E807">
        <v>0</v>
      </c>
      <c r="F807">
        <v>0</v>
      </c>
      <c r="G807">
        <f t="shared" si="131"/>
        <v>0</v>
      </c>
      <c r="H807">
        <v>0</v>
      </c>
      <c r="I807">
        <v>0</v>
      </c>
      <c r="J807">
        <f t="shared" si="132"/>
        <v>0</v>
      </c>
      <c r="K807">
        <v>1</v>
      </c>
      <c r="L807">
        <v>0</v>
      </c>
      <c r="M807">
        <f t="shared" si="133"/>
        <v>1</v>
      </c>
      <c r="N807">
        <v>0</v>
      </c>
      <c r="O807">
        <v>0</v>
      </c>
      <c r="P807">
        <f t="shared" si="134"/>
        <v>0</v>
      </c>
      <c r="Q807">
        <f t="shared" si="135"/>
        <v>1</v>
      </c>
      <c r="R807">
        <f t="shared" si="136"/>
        <v>0</v>
      </c>
      <c r="S807">
        <f t="shared" si="137"/>
        <v>1</v>
      </c>
    </row>
    <row r="808" spans="1:19" ht="15">
      <c r="A808" t="s">
        <v>79</v>
      </c>
      <c r="B808">
        <v>0</v>
      </c>
      <c r="C808">
        <v>1</v>
      </c>
      <c r="D808">
        <f t="shared" si="130"/>
        <v>1</v>
      </c>
      <c r="E808">
        <v>0</v>
      </c>
      <c r="F808">
        <v>0</v>
      </c>
      <c r="G808">
        <f t="shared" si="131"/>
        <v>0</v>
      </c>
      <c r="H808">
        <v>0</v>
      </c>
      <c r="I808">
        <v>0</v>
      </c>
      <c r="J808">
        <f t="shared" si="132"/>
        <v>0</v>
      </c>
      <c r="K808">
        <v>0</v>
      </c>
      <c r="L808">
        <v>0</v>
      </c>
      <c r="M808">
        <f t="shared" si="133"/>
        <v>0</v>
      </c>
      <c r="N808">
        <v>0</v>
      </c>
      <c r="O808">
        <v>0</v>
      </c>
      <c r="P808">
        <f t="shared" si="134"/>
        <v>0</v>
      </c>
      <c r="Q808">
        <f t="shared" si="135"/>
        <v>0</v>
      </c>
      <c r="R808">
        <f t="shared" si="136"/>
        <v>1</v>
      </c>
      <c r="S808">
        <f t="shared" si="137"/>
        <v>1</v>
      </c>
    </row>
    <row r="809" spans="1:19" ht="15">
      <c r="A809" t="s">
        <v>162</v>
      </c>
      <c r="B809">
        <v>0</v>
      </c>
      <c r="C809">
        <v>0</v>
      </c>
      <c r="D809">
        <f t="shared" si="130"/>
        <v>0</v>
      </c>
      <c r="E809">
        <v>0</v>
      </c>
      <c r="F809">
        <v>0</v>
      </c>
      <c r="G809">
        <f t="shared" si="131"/>
        <v>0</v>
      </c>
      <c r="H809">
        <v>1</v>
      </c>
      <c r="I809">
        <v>0</v>
      </c>
      <c r="J809">
        <f t="shared" si="132"/>
        <v>1</v>
      </c>
      <c r="K809">
        <v>0</v>
      </c>
      <c r="L809">
        <v>0</v>
      </c>
      <c r="M809">
        <f t="shared" si="133"/>
        <v>0</v>
      </c>
      <c r="N809">
        <v>0</v>
      </c>
      <c r="O809">
        <v>0</v>
      </c>
      <c r="P809">
        <f t="shared" si="134"/>
        <v>0</v>
      </c>
      <c r="Q809">
        <f t="shared" si="135"/>
        <v>1</v>
      </c>
      <c r="R809">
        <f t="shared" si="136"/>
        <v>0</v>
      </c>
      <c r="S809">
        <f t="shared" si="137"/>
        <v>1</v>
      </c>
    </row>
    <row r="810" spans="1:19" ht="15">
      <c r="A810" t="s">
        <v>81</v>
      </c>
      <c r="B810">
        <v>0</v>
      </c>
      <c r="C810">
        <v>0</v>
      </c>
      <c r="D810">
        <f t="shared" si="130"/>
        <v>0</v>
      </c>
      <c r="E810">
        <v>0</v>
      </c>
      <c r="F810">
        <v>0</v>
      </c>
      <c r="G810">
        <f t="shared" si="131"/>
        <v>0</v>
      </c>
      <c r="H810">
        <v>0</v>
      </c>
      <c r="I810">
        <v>0</v>
      </c>
      <c r="J810">
        <f t="shared" si="132"/>
        <v>0</v>
      </c>
      <c r="K810">
        <v>1</v>
      </c>
      <c r="L810">
        <v>0</v>
      </c>
      <c r="M810">
        <f t="shared" si="133"/>
        <v>1</v>
      </c>
      <c r="N810">
        <v>0</v>
      </c>
      <c r="O810">
        <v>0</v>
      </c>
      <c r="P810">
        <f t="shared" si="134"/>
        <v>0</v>
      </c>
      <c r="Q810">
        <f t="shared" si="135"/>
        <v>1</v>
      </c>
      <c r="R810">
        <f t="shared" si="136"/>
        <v>0</v>
      </c>
      <c r="S810">
        <f t="shared" si="137"/>
        <v>1</v>
      </c>
    </row>
    <row r="811" spans="1:19" ht="15">
      <c r="A811" t="s">
        <v>163</v>
      </c>
      <c r="B811">
        <v>0</v>
      </c>
      <c r="C811">
        <v>0</v>
      </c>
      <c r="D811">
        <f t="shared" si="130"/>
        <v>0</v>
      </c>
      <c r="E811">
        <v>1</v>
      </c>
      <c r="F811">
        <v>0</v>
      </c>
      <c r="G811">
        <f t="shared" si="131"/>
        <v>1</v>
      </c>
      <c r="H811">
        <v>0</v>
      </c>
      <c r="I811">
        <v>0</v>
      </c>
      <c r="J811">
        <f t="shared" si="132"/>
        <v>0</v>
      </c>
      <c r="K811">
        <v>0</v>
      </c>
      <c r="L811">
        <v>0</v>
      </c>
      <c r="M811">
        <f t="shared" si="133"/>
        <v>0</v>
      </c>
      <c r="N811">
        <v>0</v>
      </c>
      <c r="O811">
        <v>0</v>
      </c>
      <c r="P811">
        <f t="shared" si="134"/>
        <v>0</v>
      </c>
      <c r="Q811">
        <f t="shared" si="135"/>
        <v>1</v>
      </c>
      <c r="R811">
        <f t="shared" si="136"/>
        <v>0</v>
      </c>
      <c r="S811">
        <f t="shared" si="137"/>
        <v>1</v>
      </c>
    </row>
    <row r="812" spans="1:19" ht="15">
      <c r="A812" t="s">
        <v>82</v>
      </c>
      <c r="B812">
        <v>0</v>
      </c>
      <c r="C812">
        <v>0</v>
      </c>
      <c r="D812">
        <f t="shared" si="130"/>
        <v>0</v>
      </c>
      <c r="E812">
        <v>0</v>
      </c>
      <c r="F812">
        <v>0</v>
      </c>
      <c r="G812">
        <f t="shared" si="131"/>
        <v>0</v>
      </c>
      <c r="H812">
        <v>0</v>
      </c>
      <c r="I812">
        <v>0</v>
      </c>
      <c r="J812">
        <f t="shared" si="132"/>
        <v>0</v>
      </c>
      <c r="K812">
        <v>1</v>
      </c>
      <c r="L812">
        <v>0</v>
      </c>
      <c r="M812">
        <f t="shared" si="133"/>
        <v>1</v>
      </c>
      <c r="N812">
        <v>0</v>
      </c>
      <c r="O812">
        <v>0</v>
      </c>
      <c r="P812">
        <f t="shared" si="134"/>
        <v>0</v>
      </c>
      <c r="Q812">
        <f t="shared" si="135"/>
        <v>1</v>
      </c>
      <c r="R812">
        <f t="shared" si="136"/>
        <v>0</v>
      </c>
      <c r="S812">
        <f t="shared" si="137"/>
        <v>1</v>
      </c>
    </row>
    <row r="813" spans="1:19" ht="15">
      <c r="A813" t="s">
        <v>83</v>
      </c>
      <c r="B813">
        <v>0</v>
      </c>
      <c r="C813">
        <v>0</v>
      </c>
      <c r="D813">
        <f t="shared" si="130"/>
        <v>0</v>
      </c>
      <c r="E813">
        <v>0</v>
      </c>
      <c r="F813">
        <v>0</v>
      </c>
      <c r="G813">
        <f t="shared" si="131"/>
        <v>0</v>
      </c>
      <c r="H813">
        <v>5</v>
      </c>
      <c r="I813">
        <v>0</v>
      </c>
      <c r="J813">
        <f t="shared" si="132"/>
        <v>5</v>
      </c>
      <c r="K813">
        <v>5</v>
      </c>
      <c r="L813">
        <v>2</v>
      </c>
      <c r="M813">
        <f t="shared" si="133"/>
        <v>7</v>
      </c>
      <c r="N813">
        <v>0</v>
      </c>
      <c r="O813">
        <v>0</v>
      </c>
      <c r="P813">
        <f t="shared" si="134"/>
        <v>0</v>
      </c>
      <c r="Q813">
        <f t="shared" si="135"/>
        <v>10</v>
      </c>
      <c r="R813">
        <f t="shared" si="136"/>
        <v>2</v>
      </c>
      <c r="S813">
        <f t="shared" si="137"/>
        <v>12</v>
      </c>
    </row>
    <row r="814" spans="1:19" ht="15">
      <c r="A814" t="s">
        <v>140</v>
      </c>
      <c r="B814">
        <v>0</v>
      </c>
      <c r="C814">
        <v>0</v>
      </c>
      <c r="D814">
        <f t="shared" si="130"/>
        <v>0</v>
      </c>
      <c r="E814">
        <v>0</v>
      </c>
      <c r="F814">
        <v>0</v>
      </c>
      <c r="G814">
        <f t="shared" si="131"/>
        <v>0</v>
      </c>
      <c r="H814">
        <v>0</v>
      </c>
      <c r="I814">
        <v>0</v>
      </c>
      <c r="J814">
        <f t="shared" si="132"/>
        <v>0</v>
      </c>
      <c r="K814">
        <v>1</v>
      </c>
      <c r="L814">
        <v>0</v>
      </c>
      <c r="M814">
        <f t="shared" si="133"/>
        <v>1</v>
      </c>
      <c r="N814">
        <v>0</v>
      </c>
      <c r="O814">
        <v>0</v>
      </c>
      <c r="P814">
        <f t="shared" si="134"/>
        <v>0</v>
      </c>
      <c r="Q814">
        <f t="shared" si="135"/>
        <v>1</v>
      </c>
      <c r="R814">
        <f t="shared" si="136"/>
        <v>0</v>
      </c>
      <c r="S814">
        <f t="shared" si="137"/>
        <v>1</v>
      </c>
    </row>
    <row r="815" spans="1:19" ht="15">
      <c r="A815" t="s">
        <v>85</v>
      </c>
      <c r="B815">
        <v>0</v>
      </c>
      <c r="C815">
        <v>0</v>
      </c>
      <c r="D815">
        <f t="shared" si="130"/>
        <v>0</v>
      </c>
      <c r="E815">
        <v>0</v>
      </c>
      <c r="F815">
        <v>1</v>
      </c>
      <c r="G815">
        <f t="shared" si="131"/>
        <v>1</v>
      </c>
      <c r="H815">
        <v>1</v>
      </c>
      <c r="I815">
        <v>0</v>
      </c>
      <c r="J815">
        <f t="shared" si="132"/>
        <v>1</v>
      </c>
      <c r="K815">
        <v>0</v>
      </c>
      <c r="L815">
        <v>0</v>
      </c>
      <c r="M815">
        <f t="shared" si="133"/>
        <v>0</v>
      </c>
      <c r="N815">
        <v>0</v>
      </c>
      <c r="O815">
        <v>0</v>
      </c>
      <c r="P815">
        <f t="shared" si="134"/>
        <v>0</v>
      </c>
      <c r="Q815">
        <f t="shared" si="135"/>
        <v>1</v>
      </c>
      <c r="R815">
        <f t="shared" si="136"/>
        <v>1</v>
      </c>
      <c r="S815">
        <f t="shared" si="137"/>
        <v>2</v>
      </c>
    </row>
    <row r="816" spans="1:19" ht="15">
      <c r="A816" t="s">
        <v>144</v>
      </c>
      <c r="B816">
        <v>0</v>
      </c>
      <c r="C816">
        <v>0</v>
      </c>
      <c r="D816">
        <f>C816+B816</f>
        <v>0</v>
      </c>
      <c r="E816">
        <v>0</v>
      </c>
      <c r="F816">
        <v>0</v>
      </c>
      <c r="G816">
        <f>F816+E816</f>
        <v>0</v>
      </c>
      <c r="H816">
        <v>0</v>
      </c>
      <c r="I816">
        <v>0</v>
      </c>
      <c r="J816">
        <f>I816+H816</f>
        <v>0</v>
      </c>
      <c r="K816">
        <v>1</v>
      </c>
      <c r="L816">
        <v>0</v>
      </c>
      <c r="M816">
        <f>L816+K816</f>
        <v>1</v>
      </c>
      <c r="N816">
        <v>0</v>
      </c>
      <c r="O816">
        <v>0</v>
      </c>
      <c r="P816">
        <f>O816+N816</f>
        <v>0</v>
      </c>
      <c r="Q816">
        <f t="shared" si="135"/>
        <v>1</v>
      </c>
      <c r="R816">
        <f t="shared" si="136"/>
        <v>0</v>
      </c>
      <c r="S816">
        <f>R816+Q816</f>
        <v>1</v>
      </c>
    </row>
    <row r="817" spans="1:19" ht="15">
      <c r="A817" t="s">
        <v>164</v>
      </c>
      <c r="B817">
        <v>0</v>
      </c>
      <c r="C817">
        <v>0</v>
      </c>
      <c r="D817">
        <f t="shared" si="130"/>
        <v>0</v>
      </c>
      <c r="E817">
        <v>0</v>
      </c>
      <c r="F817">
        <v>0</v>
      </c>
      <c r="G817">
        <f t="shared" si="131"/>
        <v>0</v>
      </c>
      <c r="H817">
        <v>0</v>
      </c>
      <c r="I817">
        <v>1</v>
      </c>
      <c r="J817">
        <f t="shared" si="132"/>
        <v>1</v>
      </c>
      <c r="K817">
        <v>0</v>
      </c>
      <c r="L817">
        <v>0</v>
      </c>
      <c r="M817">
        <f t="shared" si="133"/>
        <v>0</v>
      </c>
      <c r="N817">
        <v>0</v>
      </c>
      <c r="O817">
        <v>0</v>
      </c>
      <c r="P817">
        <f t="shared" si="134"/>
        <v>0</v>
      </c>
      <c r="Q817">
        <f t="shared" si="135"/>
        <v>0</v>
      </c>
      <c r="R817">
        <f t="shared" si="136"/>
        <v>1</v>
      </c>
      <c r="S817">
        <f t="shared" si="137"/>
        <v>1</v>
      </c>
    </row>
    <row r="818" spans="1:19" ht="15">
      <c r="A818" t="s">
        <v>67</v>
      </c>
      <c r="B818">
        <v>0</v>
      </c>
      <c r="C818">
        <v>0</v>
      </c>
      <c r="D818">
        <f t="shared" si="130"/>
        <v>0</v>
      </c>
      <c r="E818">
        <v>0</v>
      </c>
      <c r="F818">
        <v>0</v>
      </c>
      <c r="G818">
        <f t="shared" si="131"/>
        <v>0</v>
      </c>
      <c r="H818">
        <v>0</v>
      </c>
      <c r="I818">
        <v>0</v>
      </c>
      <c r="J818">
        <f t="shared" si="132"/>
        <v>0</v>
      </c>
      <c r="K818">
        <v>1</v>
      </c>
      <c r="L818">
        <v>0</v>
      </c>
      <c r="M818">
        <f t="shared" si="133"/>
        <v>1</v>
      </c>
      <c r="N818">
        <v>0</v>
      </c>
      <c r="O818">
        <v>0</v>
      </c>
      <c r="P818">
        <f t="shared" si="134"/>
        <v>0</v>
      </c>
      <c r="Q818">
        <f t="shared" si="135"/>
        <v>1</v>
      </c>
      <c r="R818">
        <f t="shared" si="136"/>
        <v>0</v>
      </c>
      <c r="S818">
        <f t="shared" si="137"/>
        <v>1</v>
      </c>
    </row>
    <row r="819" spans="1:19" s="1" customFormat="1" ht="15">
      <c r="A819" s="1" t="s">
        <v>19</v>
      </c>
      <c r="B819" s="1">
        <f>SUM(B793:B818)</f>
        <v>146</v>
      </c>
      <c r="C819" s="1">
        <f aca="true" t="shared" si="138" ref="C819:S819">SUM(C793:C818)</f>
        <v>202</v>
      </c>
      <c r="D819" s="1">
        <f t="shared" si="138"/>
        <v>348</v>
      </c>
      <c r="E819" s="1">
        <f t="shared" si="138"/>
        <v>284</v>
      </c>
      <c r="F819" s="1">
        <f t="shared" si="138"/>
        <v>279</v>
      </c>
      <c r="G819" s="1">
        <f t="shared" si="138"/>
        <v>563</v>
      </c>
      <c r="H819" s="1">
        <f t="shared" si="138"/>
        <v>288</v>
      </c>
      <c r="I819" s="1">
        <f t="shared" si="138"/>
        <v>367</v>
      </c>
      <c r="J819" s="1">
        <f t="shared" si="138"/>
        <v>655</v>
      </c>
      <c r="K819" s="1">
        <f t="shared" si="138"/>
        <v>198</v>
      </c>
      <c r="L819" s="1">
        <f t="shared" si="138"/>
        <v>220</v>
      </c>
      <c r="M819" s="1">
        <f t="shared" si="138"/>
        <v>418</v>
      </c>
      <c r="N819" s="1">
        <f t="shared" si="138"/>
        <v>141</v>
      </c>
      <c r="O819" s="1">
        <f t="shared" si="138"/>
        <v>91</v>
      </c>
      <c r="P819" s="1">
        <f t="shared" si="138"/>
        <v>232</v>
      </c>
      <c r="Q819" s="1">
        <f t="shared" si="138"/>
        <v>1057</v>
      </c>
      <c r="R819" s="1">
        <f t="shared" si="138"/>
        <v>1159</v>
      </c>
      <c r="S819" s="1">
        <f t="shared" si="138"/>
        <v>2216</v>
      </c>
    </row>
    <row r="821" ht="15">
      <c r="A821" s="1" t="s">
        <v>448</v>
      </c>
    </row>
    <row r="822" ht="15">
      <c r="A822" s="1" t="s">
        <v>439</v>
      </c>
    </row>
    <row r="823" spans="2:17" ht="15">
      <c r="B823" t="s">
        <v>56</v>
      </c>
      <c r="Q823" t="s">
        <v>19</v>
      </c>
    </row>
    <row r="824" spans="2:14" ht="15">
      <c r="B824">
        <v>1</v>
      </c>
      <c r="E824">
        <v>2</v>
      </c>
      <c r="H824">
        <v>3</v>
      </c>
      <c r="K824">
        <v>4</v>
      </c>
      <c r="N824" t="s">
        <v>40</v>
      </c>
    </row>
    <row r="825" spans="2:19" ht="15">
      <c r="B825" t="s">
        <v>20</v>
      </c>
      <c r="D825" t="s">
        <v>19</v>
      </c>
      <c r="E825" t="s">
        <v>20</v>
      </c>
      <c r="G825" t="s">
        <v>19</v>
      </c>
      <c r="H825" t="s">
        <v>20</v>
      </c>
      <c r="J825" t="s">
        <v>19</v>
      </c>
      <c r="K825" t="s">
        <v>20</v>
      </c>
      <c r="M825" t="s">
        <v>19</v>
      </c>
      <c r="N825" t="s">
        <v>20</v>
      </c>
      <c r="P825" t="s">
        <v>19</v>
      </c>
      <c r="Q825" t="s">
        <v>20</v>
      </c>
      <c r="S825" t="s">
        <v>19</v>
      </c>
    </row>
    <row r="826" spans="2:19" ht="15">
      <c r="B826" t="s">
        <v>24</v>
      </c>
      <c r="C826" t="s">
        <v>25</v>
      </c>
      <c r="D826" t="s">
        <v>19</v>
      </c>
      <c r="E826" t="s">
        <v>24</v>
      </c>
      <c r="F826" t="s">
        <v>25</v>
      </c>
      <c r="G826" t="s">
        <v>19</v>
      </c>
      <c r="H826" t="s">
        <v>24</v>
      </c>
      <c r="I826" t="s">
        <v>25</v>
      </c>
      <c r="J826" t="s">
        <v>19</v>
      </c>
      <c r="K826" t="s">
        <v>24</v>
      </c>
      <c r="L826" t="s">
        <v>25</v>
      </c>
      <c r="M826" t="s">
        <v>19</v>
      </c>
      <c r="N826" t="s">
        <v>24</v>
      </c>
      <c r="O826" t="s">
        <v>25</v>
      </c>
      <c r="P826" t="s">
        <v>19</v>
      </c>
      <c r="Q826" t="s">
        <v>24</v>
      </c>
      <c r="R826" t="s">
        <v>25</v>
      </c>
      <c r="S826" t="s">
        <v>19</v>
      </c>
    </row>
    <row r="827" spans="1:19" ht="15">
      <c r="A827" t="s">
        <v>173</v>
      </c>
      <c r="B827">
        <v>3</v>
      </c>
      <c r="C827">
        <v>4</v>
      </c>
      <c r="D827">
        <v>7</v>
      </c>
      <c r="E827">
        <v>26</v>
      </c>
      <c r="F827">
        <v>9</v>
      </c>
      <c r="G827">
        <v>35</v>
      </c>
      <c r="H827">
        <v>33</v>
      </c>
      <c r="I827">
        <v>19</v>
      </c>
      <c r="J827">
        <v>52</v>
      </c>
      <c r="K827">
        <v>56</v>
      </c>
      <c r="L827">
        <v>29</v>
      </c>
      <c r="M827">
        <v>85</v>
      </c>
      <c r="N827">
        <v>0</v>
      </c>
      <c r="O827">
        <v>0</v>
      </c>
      <c r="P827">
        <v>0</v>
      </c>
      <c r="Q827">
        <v>118</v>
      </c>
      <c r="R827">
        <v>61</v>
      </c>
      <c r="S827">
        <v>179</v>
      </c>
    </row>
    <row r="828" spans="1:19" ht="15">
      <c r="A828" t="s">
        <v>174</v>
      </c>
      <c r="B828">
        <v>0</v>
      </c>
      <c r="C828">
        <v>3</v>
      </c>
      <c r="D828">
        <v>3</v>
      </c>
      <c r="E828">
        <v>4</v>
      </c>
      <c r="F828">
        <v>11</v>
      </c>
      <c r="G828">
        <v>15</v>
      </c>
      <c r="H828">
        <v>18</v>
      </c>
      <c r="I828">
        <v>8</v>
      </c>
      <c r="J828">
        <v>26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22</v>
      </c>
      <c r="R828">
        <v>22</v>
      </c>
      <c r="S828">
        <v>44</v>
      </c>
    </row>
    <row r="829" spans="1:19" ht="15">
      <c r="A829" t="s">
        <v>175</v>
      </c>
      <c r="B829">
        <v>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1</v>
      </c>
      <c r="O829">
        <v>1</v>
      </c>
      <c r="P829">
        <v>2</v>
      </c>
      <c r="Q829">
        <v>1</v>
      </c>
      <c r="R829">
        <v>1</v>
      </c>
      <c r="S829">
        <v>2</v>
      </c>
    </row>
    <row r="830" spans="1:19" s="1" customFormat="1" ht="15">
      <c r="A830" s="1" t="s">
        <v>19</v>
      </c>
      <c r="B830" s="1">
        <v>3</v>
      </c>
      <c r="C830" s="1">
        <v>7</v>
      </c>
      <c r="D830" s="1">
        <v>10</v>
      </c>
      <c r="E830" s="1">
        <v>30</v>
      </c>
      <c r="F830" s="1">
        <v>20</v>
      </c>
      <c r="G830" s="1">
        <v>50</v>
      </c>
      <c r="H830" s="1">
        <v>51</v>
      </c>
      <c r="I830" s="1">
        <v>27</v>
      </c>
      <c r="J830" s="1">
        <v>78</v>
      </c>
      <c r="K830" s="1">
        <v>56</v>
      </c>
      <c r="L830" s="1">
        <v>29</v>
      </c>
      <c r="M830" s="1">
        <v>85</v>
      </c>
      <c r="N830" s="1">
        <v>1</v>
      </c>
      <c r="O830" s="1">
        <v>1</v>
      </c>
      <c r="P830" s="1">
        <v>2</v>
      </c>
      <c r="Q830" s="1">
        <v>141</v>
      </c>
      <c r="R830" s="1">
        <v>84</v>
      </c>
      <c r="S830" s="1">
        <v>225</v>
      </c>
    </row>
    <row r="832" ht="15">
      <c r="A832" s="1" t="s">
        <v>440</v>
      </c>
    </row>
    <row r="833" spans="2:17" ht="15">
      <c r="B833" t="s">
        <v>56</v>
      </c>
      <c r="Q833" t="s">
        <v>19</v>
      </c>
    </row>
    <row r="834" spans="2:14" ht="15">
      <c r="B834">
        <v>1</v>
      </c>
      <c r="E834">
        <v>2</v>
      </c>
      <c r="H834">
        <v>3</v>
      </c>
      <c r="K834">
        <v>4</v>
      </c>
      <c r="N834" t="s">
        <v>40</v>
      </c>
    </row>
    <row r="835" spans="2:19" ht="15">
      <c r="B835" t="s">
        <v>20</v>
      </c>
      <c r="D835" t="s">
        <v>19</v>
      </c>
      <c r="E835" t="s">
        <v>20</v>
      </c>
      <c r="G835" t="s">
        <v>19</v>
      </c>
      <c r="H835" t="s">
        <v>20</v>
      </c>
      <c r="J835" t="s">
        <v>19</v>
      </c>
      <c r="K835" t="s">
        <v>20</v>
      </c>
      <c r="M835" t="s">
        <v>19</v>
      </c>
      <c r="N835" t="s">
        <v>20</v>
      </c>
      <c r="P835" t="s">
        <v>19</v>
      </c>
      <c r="Q835" t="s">
        <v>20</v>
      </c>
      <c r="S835" t="s">
        <v>19</v>
      </c>
    </row>
    <row r="836" spans="2:19" ht="15">
      <c r="B836" t="s">
        <v>24</v>
      </c>
      <c r="C836" t="s">
        <v>25</v>
      </c>
      <c r="D836" t="s">
        <v>19</v>
      </c>
      <c r="E836" t="s">
        <v>24</v>
      </c>
      <c r="F836" t="s">
        <v>25</v>
      </c>
      <c r="G836" t="s">
        <v>19</v>
      </c>
      <c r="H836" t="s">
        <v>24</v>
      </c>
      <c r="I836" t="s">
        <v>25</v>
      </c>
      <c r="J836" t="s">
        <v>19</v>
      </c>
      <c r="K836" t="s">
        <v>24</v>
      </c>
      <c r="L836" t="s">
        <v>25</v>
      </c>
      <c r="M836" t="s">
        <v>19</v>
      </c>
      <c r="N836" t="s">
        <v>24</v>
      </c>
      <c r="O836" t="s">
        <v>25</v>
      </c>
      <c r="P836" t="s">
        <v>19</v>
      </c>
      <c r="Q836" t="s">
        <v>24</v>
      </c>
      <c r="R836" t="s">
        <v>25</v>
      </c>
      <c r="S836" t="s">
        <v>19</v>
      </c>
    </row>
    <row r="837" spans="1:19" ht="15">
      <c r="A837" t="s">
        <v>173</v>
      </c>
      <c r="B837">
        <v>10</v>
      </c>
      <c r="C837">
        <v>7</v>
      </c>
      <c r="D837">
        <v>17</v>
      </c>
      <c r="E837">
        <v>115</v>
      </c>
      <c r="F837">
        <v>31</v>
      </c>
      <c r="G837">
        <v>146</v>
      </c>
      <c r="H837">
        <v>150</v>
      </c>
      <c r="I837">
        <v>51</v>
      </c>
      <c r="J837">
        <v>201</v>
      </c>
      <c r="K837">
        <v>191</v>
      </c>
      <c r="L837">
        <v>92</v>
      </c>
      <c r="M837">
        <v>283</v>
      </c>
      <c r="N837">
        <v>0</v>
      </c>
      <c r="O837">
        <v>0</v>
      </c>
      <c r="P837">
        <v>0</v>
      </c>
      <c r="Q837">
        <v>466</v>
      </c>
      <c r="R837">
        <v>181</v>
      </c>
      <c r="S837">
        <v>647</v>
      </c>
    </row>
    <row r="838" spans="1:19" ht="15">
      <c r="A838" t="s">
        <v>174</v>
      </c>
      <c r="B838">
        <v>1</v>
      </c>
      <c r="C838">
        <v>4</v>
      </c>
      <c r="D838">
        <v>5</v>
      </c>
      <c r="E838">
        <v>11</v>
      </c>
      <c r="F838">
        <v>10</v>
      </c>
      <c r="G838">
        <v>21</v>
      </c>
      <c r="H838">
        <v>37</v>
      </c>
      <c r="I838">
        <v>11</v>
      </c>
      <c r="J838">
        <v>48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49</v>
      </c>
      <c r="R838">
        <v>25</v>
      </c>
      <c r="S838">
        <v>74</v>
      </c>
    </row>
    <row r="839" spans="1:19" ht="15">
      <c r="A839" t="s">
        <v>175</v>
      </c>
      <c r="B839">
        <v>0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13</v>
      </c>
      <c r="O839">
        <v>3</v>
      </c>
      <c r="P839">
        <v>16</v>
      </c>
      <c r="Q839">
        <v>13</v>
      </c>
      <c r="R839">
        <v>3</v>
      </c>
      <c r="S839">
        <v>16</v>
      </c>
    </row>
    <row r="840" spans="1:19" s="1" customFormat="1" ht="15">
      <c r="A840" s="1" t="s">
        <v>19</v>
      </c>
      <c r="B840" s="1">
        <v>11</v>
      </c>
      <c r="C840" s="1">
        <v>11</v>
      </c>
      <c r="D840" s="1">
        <v>22</v>
      </c>
      <c r="E840" s="1">
        <v>126</v>
      </c>
      <c r="F840" s="1">
        <v>41</v>
      </c>
      <c r="G840" s="1">
        <v>167</v>
      </c>
      <c r="H840" s="1">
        <v>187</v>
      </c>
      <c r="I840" s="1">
        <v>62</v>
      </c>
      <c r="J840" s="1">
        <v>249</v>
      </c>
      <c r="K840" s="1">
        <v>191</v>
      </c>
      <c r="L840" s="1">
        <v>92</v>
      </c>
      <c r="M840" s="1">
        <v>283</v>
      </c>
      <c r="N840" s="1">
        <v>13</v>
      </c>
      <c r="O840" s="1">
        <v>3</v>
      </c>
      <c r="P840" s="1">
        <v>16</v>
      </c>
      <c r="Q840" s="1">
        <v>528</v>
      </c>
      <c r="R840" s="1">
        <v>209</v>
      </c>
      <c r="S840" s="1">
        <v>737</v>
      </c>
    </row>
    <row r="842" ht="15">
      <c r="A842" s="1" t="s">
        <v>441</v>
      </c>
    </row>
    <row r="843" spans="2:17" ht="15">
      <c r="B843" t="s">
        <v>56</v>
      </c>
      <c r="Q843" t="s">
        <v>19</v>
      </c>
    </row>
    <row r="844" spans="2:14" ht="15">
      <c r="B844">
        <v>1</v>
      </c>
      <c r="E844">
        <v>2</v>
      </c>
      <c r="H844">
        <v>3</v>
      </c>
      <c r="K844">
        <v>4</v>
      </c>
      <c r="N844" t="s">
        <v>40</v>
      </c>
    </row>
    <row r="845" spans="2:19" ht="15">
      <c r="B845" t="s">
        <v>20</v>
      </c>
      <c r="D845" t="s">
        <v>19</v>
      </c>
      <c r="E845" t="s">
        <v>20</v>
      </c>
      <c r="G845" t="s">
        <v>19</v>
      </c>
      <c r="H845" t="s">
        <v>20</v>
      </c>
      <c r="J845" t="s">
        <v>19</v>
      </c>
      <c r="K845" t="s">
        <v>20</v>
      </c>
      <c r="M845" t="s">
        <v>19</v>
      </c>
      <c r="N845" t="s">
        <v>20</v>
      </c>
      <c r="P845" t="s">
        <v>19</v>
      </c>
      <c r="Q845" t="s">
        <v>20</v>
      </c>
      <c r="S845" t="s">
        <v>19</v>
      </c>
    </row>
    <row r="846" spans="2:19" ht="15">
      <c r="B846" t="s">
        <v>24</v>
      </c>
      <c r="C846" t="s">
        <v>25</v>
      </c>
      <c r="D846" t="s">
        <v>19</v>
      </c>
      <c r="E846" t="s">
        <v>24</v>
      </c>
      <c r="F846" t="s">
        <v>25</v>
      </c>
      <c r="G846" t="s">
        <v>19</v>
      </c>
      <c r="H846" t="s">
        <v>24</v>
      </c>
      <c r="I846" t="s">
        <v>25</v>
      </c>
      <c r="J846" t="s">
        <v>19</v>
      </c>
      <c r="K846" t="s">
        <v>24</v>
      </c>
      <c r="L846" t="s">
        <v>25</v>
      </c>
      <c r="M846" t="s">
        <v>19</v>
      </c>
      <c r="N846" t="s">
        <v>24</v>
      </c>
      <c r="O846" t="s">
        <v>25</v>
      </c>
      <c r="P846" t="s">
        <v>19</v>
      </c>
      <c r="Q846" t="s">
        <v>24</v>
      </c>
      <c r="R846" t="s">
        <v>25</v>
      </c>
      <c r="S846" t="s">
        <v>19</v>
      </c>
    </row>
    <row r="847" spans="1:19" ht="15">
      <c r="A847" t="s">
        <v>173</v>
      </c>
      <c r="B847">
        <v>24</v>
      </c>
      <c r="C847">
        <v>15</v>
      </c>
      <c r="D847">
        <v>39</v>
      </c>
      <c r="E847">
        <v>133</v>
      </c>
      <c r="F847">
        <v>40</v>
      </c>
      <c r="G847">
        <v>173</v>
      </c>
      <c r="H847">
        <v>130</v>
      </c>
      <c r="I847">
        <v>37</v>
      </c>
      <c r="J847">
        <v>167</v>
      </c>
      <c r="K847">
        <v>120</v>
      </c>
      <c r="L847">
        <v>44</v>
      </c>
      <c r="M847">
        <v>164</v>
      </c>
      <c r="N847">
        <v>0</v>
      </c>
      <c r="O847">
        <v>0</v>
      </c>
      <c r="P847">
        <v>0</v>
      </c>
      <c r="Q847">
        <v>407</v>
      </c>
      <c r="R847">
        <v>136</v>
      </c>
      <c r="S847">
        <v>543</v>
      </c>
    </row>
    <row r="848" spans="1:19" ht="15">
      <c r="A848" t="s">
        <v>174</v>
      </c>
      <c r="B848">
        <v>16</v>
      </c>
      <c r="C848">
        <v>15</v>
      </c>
      <c r="D848">
        <v>31</v>
      </c>
      <c r="E848">
        <v>26</v>
      </c>
      <c r="F848">
        <v>12</v>
      </c>
      <c r="G848">
        <v>38</v>
      </c>
      <c r="H848">
        <v>74</v>
      </c>
      <c r="I848">
        <v>23</v>
      </c>
      <c r="J848">
        <v>97</v>
      </c>
      <c r="K848">
        <v>1</v>
      </c>
      <c r="L848">
        <v>0</v>
      </c>
      <c r="M848">
        <v>1</v>
      </c>
      <c r="N848">
        <v>0</v>
      </c>
      <c r="O848">
        <v>0</v>
      </c>
      <c r="P848">
        <v>0</v>
      </c>
      <c r="Q848">
        <v>117</v>
      </c>
      <c r="R848">
        <v>50</v>
      </c>
      <c r="S848">
        <v>167</v>
      </c>
    </row>
    <row r="849" spans="1:19" ht="15">
      <c r="A849" t="s">
        <v>175</v>
      </c>
      <c r="B849">
        <v>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14</v>
      </c>
      <c r="O849">
        <v>9</v>
      </c>
      <c r="P849">
        <v>23</v>
      </c>
      <c r="Q849">
        <v>14</v>
      </c>
      <c r="R849">
        <v>9</v>
      </c>
      <c r="S849">
        <v>23</v>
      </c>
    </row>
    <row r="850" spans="1:19" s="1" customFormat="1" ht="15">
      <c r="A850" s="1" t="s">
        <v>19</v>
      </c>
      <c r="B850" s="1">
        <v>40</v>
      </c>
      <c r="C850" s="1">
        <v>30</v>
      </c>
      <c r="D850" s="1">
        <v>70</v>
      </c>
      <c r="E850" s="1">
        <v>159</v>
      </c>
      <c r="F850" s="1">
        <v>52</v>
      </c>
      <c r="G850" s="1">
        <v>211</v>
      </c>
      <c r="H850" s="1">
        <v>204</v>
      </c>
      <c r="I850" s="1">
        <v>60</v>
      </c>
      <c r="J850" s="1">
        <v>264</v>
      </c>
      <c r="K850" s="1">
        <v>121</v>
      </c>
      <c r="L850" s="1">
        <v>44</v>
      </c>
      <c r="M850" s="1">
        <v>165</v>
      </c>
      <c r="N850" s="1">
        <v>14</v>
      </c>
      <c r="O850" s="1">
        <v>9</v>
      </c>
      <c r="P850" s="1">
        <v>23</v>
      </c>
      <c r="Q850" s="1">
        <v>538</v>
      </c>
      <c r="R850" s="1">
        <v>195</v>
      </c>
      <c r="S850" s="1">
        <v>733</v>
      </c>
    </row>
    <row r="852" ht="15">
      <c r="A852" s="1" t="s">
        <v>442</v>
      </c>
    </row>
    <row r="853" spans="2:17" ht="15">
      <c r="B853" t="s">
        <v>56</v>
      </c>
      <c r="Q853" t="s">
        <v>19</v>
      </c>
    </row>
    <row r="854" spans="2:14" ht="15">
      <c r="B854">
        <v>1</v>
      </c>
      <c r="E854">
        <v>2</v>
      </c>
      <c r="H854">
        <v>3</v>
      </c>
      <c r="K854">
        <v>4</v>
      </c>
      <c r="N854" t="s">
        <v>40</v>
      </c>
    </row>
    <row r="855" spans="2:19" ht="15">
      <c r="B855" t="s">
        <v>20</v>
      </c>
      <c r="D855" t="s">
        <v>19</v>
      </c>
      <c r="E855" t="s">
        <v>20</v>
      </c>
      <c r="G855" t="s">
        <v>19</v>
      </c>
      <c r="H855" t="s">
        <v>20</v>
      </c>
      <c r="J855" t="s">
        <v>19</v>
      </c>
      <c r="K855" t="s">
        <v>20</v>
      </c>
      <c r="M855" t="s">
        <v>19</v>
      </c>
      <c r="N855" t="s">
        <v>20</v>
      </c>
      <c r="P855" t="s">
        <v>19</v>
      </c>
      <c r="Q855" t="s">
        <v>20</v>
      </c>
      <c r="S855" t="s">
        <v>19</v>
      </c>
    </row>
    <row r="856" spans="2:19" ht="15">
      <c r="B856" t="s">
        <v>24</v>
      </c>
      <c r="C856" t="s">
        <v>25</v>
      </c>
      <c r="D856" t="s">
        <v>19</v>
      </c>
      <c r="E856" t="s">
        <v>24</v>
      </c>
      <c r="F856" t="s">
        <v>25</v>
      </c>
      <c r="G856" t="s">
        <v>19</v>
      </c>
      <c r="H856" t="s">
        <v>24</v>
      </c>
      <c r="I856" t="s">
        <v>25</v>
      </c>
      <c r="J856" t="s">
        <v>19</v>
      </c>
      <c r="K856" t="s">
        <v>24</v>
      </c>
      <c r="L856" t="s">
        <v>25</v>
      </c>
      <c r="M856" t="s">
        <v>19</v>
      </c>
      <c r="N856" t="s">
        <v>24</v>
      </c>
      <c r="O856" t="s">
        <v>25</v>
      </c>
      <c r="P856" t="s">
        <v>19</v>
      </c>
      <c r="Q856" t="s">
        <v>24</v>
      </c>
      <c r="R856" t="s">
        <v>25</v>
      </c>
      <c r="S856" t="s">
        <v>19</v>
      </c>
    </row>
    <row r="857" spans="1:19" ht="15">
      <c r="A857" t="s">
        <v>173</v>
      </c>
      <c r="B857">
        <v>140</v>
      </c>
      <c r="C857">
        <v>81</v>
      </c>
      <c r="D857">
        <v>221</v>
      </c>
      <c r="E857">
        <v>458</v>
      </c>
      <c r="F857">
        <v>276</v>
      </c>
      <c r="G857">
        <v>734</v>
      </c>
      <c r="H857">
        <v>521</v>
      </c>
      <c r="I857">
        <v>240</v>
      </c>
      <c r="J857">
        <v>760</v>
      </c>
      <c r="K857">
        <v>1244</v>
      </c>
      <c r="L857">
        <v>466</v>
      </c>
      <c r="M857">
        <v>1710</v>
      </c>
      <c r="N857">
        <v>0</v>
      </c>
      <c r="O857">
        <v>0</v>
      </c>
      <c r="P857">
        <v>0</v>
      </c>
      <c r="Q857">
        <f aca="true" t="shared" si="139" ref="Q857:R859">B857+E857+H857+K857+N857</f>
        <v>2363</v>
      </c>
      <c r="R857">
        <f t="shared" si="139"/>
        <v>1063</v>
      </c>
      <c r="S857">
        <f>R857+Q857</f>
        <v>3426</v>
      </c>
    </row>
    <row r="858" spans="1:19" ht="15">
      <c r="A858" t="s">
        <v>174</v>
      </c>
      <c r="B858">
        <v>103</v>
      </c>
      <c r="C858">
        <v>54</v>
      </c>
      <c r="D858">
        <v>157</v>
      </c>
      <c r="E858">
        <v>179</v>
      </c>
      <c r="F858">
        <v>117</v>
      </c>
      <c r="G858">
        <v>296</v>
      </c>
      <c r="H858">
        <v>374</v>
      </c>
      <c r="I858">
        <v>192</v>
      </c>
      <c r="J858">
        <v>567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f t="shared" si="139"/>
        <v>656</v>
      </c>
      <c r="R858">
        <f t="shared" si="139"/>
        <v>363</v>
      </c>
      <c r="S858">
        <f>R858+Q858</f>
        <v>1019</v>
      </c>
    </row>
    <row r="859" spans="1:19" ht="15">
      <c r="A859" t="s">
        <v>175</v>
      </c>
      <c r="B859">
        <v>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117</v>
      </c>
      <c r="O859">
        <v>45</v>
      </c>
      <c r="P859">
        <v>162</v>
      </c>
      <c r="Q859">
        <f t="shared" si="139"/>
        <v>117</v>
      </c>
      <c r="R859">
        <f t="shared" si="139"/>
        <v>45</v>
      </c>
      <c r="S859">
        <f>R859+Q859</f>
        <v>162</v>
      </c>
    </row>
    <row r="860" spans="1:19" s="1" customFormat="1" ht="15">
      <c r="A860" s="1" t="s">
        <v>19</v>
      </c>
      <c r="B860" s="1">
        <f>SUM(B857:B859)</f>
        <v>243</v>
      </c>
      <c r="C860" s="1">
        <f aca="true" t="shared" si="140" ref="C860:S860">SUM(C857:C859)</f>
        <v>135</v>
      </c>
      <c r="D860" s="1">
        <f t="shared" si="140"/>
        <v>378</v>
      </c>
      <c r="E860" s="1">
        <f t="shared" si="140"/>
        <v>637</v>
      </c>
      <c r="F860" s="1">
        <f t="shared" si="140"/>
        <v>393</v>
      </c>
      <c r="G860" s="1">
        <f t="shared" si="140"/>
        <v>1030</v>
      </c>
      <c r="H860" s="1">
        <f t="shared" si="140"/>
        <v>895</v>
      </c>
      <c r="I860" s="1">
        <f t="shared" si="140"/>
        <v>432</v>
      </c>
      <c r="J860" s="1">
        <f t="shared" si="140"/>
        <v>1327</v>
      </c>
      <c r="K860" s="1">
        <f t="shared" si="140"/>
        <v>1244</v>
      </c>
      <c r="L860" s="1">
        <f t="shared" si="140"/>
        <v>466</v>
      </c>
      <c r="M860" s="1">
        <f t="shared" si="140"/>
        <v>1710</v>
      </c>
      <c r="N860" s="1">
        <f t="shared" si="140"/>
        <v>117</v>
      </c>
      <c r="O860" s="1">
        <f t="shared" si="140"/>
        <v>45</v>
      </c>
      <c r="P860" s="1">
        <f t="shared" si="140"/>
        <v>162</v>
      </c>
      <c r="Q860" s="1">
        <f t="shared" si="140"/>
        <v>3136</v>
      </c>
      <c r="R860" s="1">
        <f t="shared" si="140"/>
        <v>1471</v>
      </c>
      <c r="S860" s="1">
        <f t="shared" si="140"/>
        <v>4607</v>
      </c>
    </row>
    <row r="862" ht="15">
      <c r="A862" s="1" t="s">
        <v>443</v>
      </c>
    </row>
    <row r="863" spans="2:17" ht="15">
      <c r="B863" t="s">
        <v>56</v>
      </c>
      <c r="Q863" t="s">
        <v>19</v>
      </c>
    </row>
    <row r="864" spans="2:14" ht="15">
      <c r="B864">
        <v>1</v>
      </c>
      <c r="E864">
        <v>2</v>
      </c>
      <c r="H864">
        <v>3</v>
      </c>
      <c r="K864">
        <v>4</v>
      </c>
      <c r="N864" t="s">
        <v>40</v>
      </c>
    </row>
    <row r="865" spans="2:19" ht="15">
      <c r="B865" t="s">
        <v>20</v>
      </c>
      <c r="D865" t="s">
        <v>19</v>
      </c>
      <c r="E865" t="s">
        <v>20</v>
      </c>
      <c r="G865" t="s">
        <v>19</v>
      </c>
      <c r="H865" t="s">
        <v>20</v>
      </c>
      <c r="J865" t="s">
        <v>19</v>
      </c>
      <c r="K865" t="s">
        <v>20</v>
      </c>
      <c r="M865" t="s">
        <v>19</v>
      </c>
      <c r="N865" t="s">
        <v>20</v>
      </c>
      <c r="P865" t="s">
        <v>19</v>
      </c>
      <c r="Q865" t="s">
        <v>20</v>
      </c>
      <c r="S865" t="s">
        <v>19</v>
      </c>
    </row>
    <row r="866" spans="2:19" ht="15">
      <c r="B866" t="s">
        <v>24</v>
      </c>
      <c r="C866" t="s">
        <v>25</v>
      </c>
      <c r="D866" t="s">
        <v>19</v>
      </c>
      <c r="E866" t="s">
        <v>24</v>
      </c>
      <c r="F866" t="s">
        <v>25</v>
      </c>
      <c r="G866" t="s">
        <v>19</v>
      </c>
      <c r="H866" t="s">
        <v>24</v>
      </c>
      <c r="I866" t="s">
        <v>25</v>
      </c>
      <c r="J866" t="s">
        <v>19</v>
      </c>
      <c r="K866" t="s">
        <v>24</v>
      </c>
      <c r="L866" t="s">
        <v>25</v>
      </c>
      <c r="M866" t="s">
        <v>19</v>
      </c>
      <c r="N866" t="s">
        <v>24</v>
      </c>
      <c r="O866" t="s">
        <v>25</v>
      </c>
      <c r="P866" t="s">
        <v>19</v>
      </c>
      <c r="Q866" t="s">
        <v>24</v>
      </c>
      <c r="R866" t="s">
        <v>25</v>
      </c>
      <c r="S866" t="s">
        <v>19</v>
      </c>
    </row>
    <row r="867" spans="1:19" ht="15">
      <c r="A867" t="s">
        <v>173</v>
      </c>
      <c r="B867">
        <v>366</v>
      </c>
      <c r="C867">
        <v>320</v>
      </c>
      <c r="D867">
        <v>686</v>
      </c>
      <c r="E867">
        <v>900</v>
      </c>
      <c r="F867">
        <v>567</v>
      </c>
      <c r="G867">
        <f>F867+E867</f>
        <v>1467</v>
      </c>
      <c r="H867">
        <v>1224</v>
      </c>
      <c r="I867">
        <v>674</v>
      </c>
      <c r="J867">
        <f>I867+H867</f>
        <v>1898</v>
      </c>
      <c r="K867">
        <v>1712</v>
      </c>
      <c r="L867">
        <v>1013</v>
      </c>
      <c r="M867">
        <f>L867+K867</f>
        <v>2725</v>
      </c>
      <c r="N867">
        <v>0</v>
      </c>
      <c r="O867">
        <v>0</v>
      </c>
      <c r="P867">
        <f>O867+N867</f>
        <v>0</v>
      </c>
      <c r="Q867">
        <f aca="true" t="shared" si="141" ref="Q867:R869">B867+E867+H867+K867+N867</f>
        <v>4202</v>
      </c>
      <c r="R867">
        <f t="shared" si="141"/>
        <v>2574</v>
      </c>
      <c r="S867">
        <f>R867+Q867</f>
        <v>6776</v>
      </c>
    </row>
    <row r="868" spans="1:19" ht="15">
      <c r="A868" t="s">
        <v>174</v>
      </c>
      <c r="B868">
        <v>325</v>
      </c>
      <c r="C868">
        <v>344</v>
      </c>
      <c r="D868">
        <v>669</v>
      </c>
      <c r="E868">
        <v>567</v>
      </c>
      <c r="F868">
        <v>492</v>
      </c>
      <c r="G868">
        <f>F868+E868</f>
        <v>1059</v>
      </c>
      <c r="H868">
        <v>1175</v>
      </c>
      <c r="I868">
        <v>935</v>
      </c>
      <c r="J868">
        <f>I868+H868</f>
        <v>2110</v>
      </c>
      <c r="K868">
        <v>1</v>
      </c>
      <c r="L868">
        <v>0</v>
      </c>
      <c r="M868">
        <f>L868+K868</f>
        <v>1</v>
      </c>
      <c r="N868">
        <v>0</v>
      </c>
      <c r="O868">
        <v>0</v>
      </c>
      <c r="P868">
        <f>O868+N868</f>
        <v>0</v>
      </c>
      <c r="Q868">
        <f t="shared" si="141"/>
        <v>2068</v>
      </c>
      <c r="R868">
        <f t="shared" si="141"/>
        <v>1771</v>
      </c>
      <c r="S868">
        <f>R868+Q868</f>
        <v>3839</v>
      </c>
    </row>
    <row r="869" spans="1:19" ht="15">
      <c r="A869" t="s">
        <v>175</v>
      </c>
      <c r="B869">
        <v>0</v>
      </c>
      <c r="C869">
        <v>0</v>
      </c>
      <c r="D869">
        <v>0</v>
      </c>
      <c r="E869">
        <v>0</v>
      </c>
      <c r="F869">
        <v>0</v>
      </c>
      <c r="G869">
        <f>F869+E869</f>
        <v>0</v>
      </c>
      <c r="H869">
        <v>0</v>
      </c>
      <c r="I869">
        <v>0</v>
      </c>
      <c r="J869">
        <f>I869+H869</f>
        <v>0</v>
      </c>
      <c r="K869">
        <v>0</v>
      </c>
      <c r="L869">
        <v>0</v>
      </c>
      <c r="M869">
        <f>L869+K869</f>
        <v>0</v>
      </c>
      <c r="N869">
        <v>299</v>
      </c>
      <c r="O869">
        <v>289</v>
      </c>
      <c r="P869">
        <f>O869+N869</f>
        <v>588</v>
      </c>
      <c r="Q869">
        <f t="shared" si="141"/>
        <v>299</v>
      </c>
      <c r="R869">
        <f t="shared" si="141"/>
        <v>289</v>
      </c>
      <c r="S869">
        <f>R869+Q869</f>
        <v>588</v>
      </c>
    </row>
    <row r="870" spans="1:19" s="1" customFormat="1" ht="15">
      <c r="A870" s="1" t="s">
        <v>19</v>
      </c>
      <c r="B870" s="1">
        <f aca="true" t="shared" si="142" ref="B870:S870">SUM(B867:B869)</f>
        <v>691</v>
      </c>
      <c r="C870" s="1">
        <f t="shared" si="142"/>
        <v>664</v>
      </c>
      <c r="D870" s="1">
        <f t="shared" si="142"/>
        <v>1355</v>
      </c>
      <c r="E870" s="1">
        <f t="shared" si="142"/>
        <v>1467</v>
      </c>
      <c r="F870" s="1">
        <f t="shared" si="142"/>
        <v>1059</v>
      </c>
      <c r="G870" s="1">
        <f t="shared" si="142"/>
        <v>2526</v>
      </c>
      <c r="H870" s="1">
        <f t="shared" si="142"/>
        <v>2399</v>
      </c>
      <c r="I870" s="1">
        <f t="shared" si="142"/>
        <v>1609</v>
      </c>
      <c r="J870" s="1">
        <f t="shared" si="142"/>
        <v>4008</v>
      </c>
      <c r="K870" s="1">
        <f t="shared" si="142"/>
        <v>1713</v>
      </c>
      <c r="L870" s="1">
        <f t="shared" si="142"/>
        <v>1013</v>
      </c>
      <c r="M870" s="1">
        <f t="shared" si="142"/>
        <v>2726</v>
      </c>
      <c r="N870" s="1">
        <f t="shared" si="142"/>
        <v>299</v>
      </c>
      <c r="O870" s="1">
        <f t="shared" si="142"/>
        <v>289</v>
      </c>
      <c r="P870" s="1">
        <f t="shared" si="142"/>
        <v>588</v>
      </c>
      <c r="Q870" s="1">
        <f t="shared" si="142"/>
        <v>6569</v>
      </c>
      <c r="R870" s="1">
        <f t="shared" si="142"/>
        <v>4634</v>
      </c>
      <c r="S870" s="1">
        <f t="shared" si="142"/>
        <v>11203</v>
      </c>
    </row>
    <row r="872" ht="15">
      <c r="A872" s="1" t="s">
        <v>444</v>
      </c>
    </row>
    <row r="873" spans="2:14" ht="15">
      <c r="B873" t="s">
        <v>56</v>
      </c>
      <c r="N873" t="s">
        <v>19</v>
      </c>
    </row>
    <row r="874" spans="2:11" ht="15">
      <c r="B874">
        <v>1</v>
      </c>
      <c r="E874">
        <v>2</v>
      </c>
      <c r="H874">
        <v>3</v>
      </c>
      <c r="K874">
        <v>4</v>
      </c>
    </row>
    <row r="875" spans="2:16" ht="15">
      <c r="B875" t="s">
        <v>20</v>
      </c>
      <c r="D875" t="s">
        <v>19</v>
      </c>
      <c r="E875" t="s">
        <v>20</v>
      </c>
      <c r="G875" t="s">
        <v>19</v>
      </c>
      <c r="H875" t="s">
        <v>20</v>
      </c>
      <c r="J875" t="s">
        <v>19</v>
      </c>
      <c r="K875" t="s">
        <v>20</v>
      </c>
      <c r="M875" t="s">
        <v>19</v>
      </c>
      <c r="N875" t="s">
        <v>20</v>
      </c>
      <c r="P875" t="s">
        <v>19</v>
      </c>
    </row>
    <row r="876" spans="2:16" ht="15">
      <c r="B876" t="s">
        <v>24</v>
      </c>
      <c r="C876" t="s">
        <v>25</v>
      </c>
      <c r="D876" t="s">
        <v>19</v>
      </c>
      <c r="E876" t="s">
        <v>24</v>
      </c>
      <c r="F876" t="s">
        <v>25</v>
      </c>
      <c r="G876" t="s">
        <v>19</v>
      </c>
      <c r="H876" t="s">
        <v>24</v>
      </c>
      <c r="I876" t="s">
        <v>25</v>
      </c>
      <c r="J876" t="s">
        <v>19</v>
      </c>
      <c r="K876" t="s">
        <v>24</v>
      </c>
      <c r="L876" t="s">
        <v>25</v>
      </c>
      <c r="M876" t="s">
        <v>19</v>
      </c>
      <c r="N876" t="s">
        <v>24</v>
      </c>
      <c r="O876" t="s">
        <v>25</v>
      </c>
      <c r="P876" t="s">
        <v>19</v>
      </c>
    </row>
    <row r="877" spans="2:16" ht="15">
      <c r="B877">
        <v>4</v>
      </c>
      <c r="C877">
        <v>6</v>
      </c>
      <c r="D877">
        <v>10</v>
      </c>
      <c r="E877">
        <v>0</v>
      </c>
      <c r="F877">
        <v>0</v>
      </c>
      <c r="G877">
        <v>0</v>
      </c>
      <c r="H877">
        <v>0</v>
      </c>
      <c r="I877">
        <v>1</v>
      </c>
      <c r="J877">
        <v>1</v>
      </c>
      <c r="K877">
        <v>0</v>
      </c>
      <c r="L877">
        <v>0</v>
      </c>
      <c r="M877">
        <v>0</v>
      </c>
      <c r="N877">
        <v>4</v>
      </c>
      <c r="O877">
        <v>7</v>
      </c>
      <c r="P877">
        <v>11</v>
      </c>
    </row>
    <row r="878" spans="1:16" ht="15">
      <c r="A878" t="s">
        <v>173</v>
      </c>
      <c r="B878">
        <v>1</v>
      </c>
      <c r="C878">
        <v>0</v>
      </c>
      <c r="D878">
        <v>1</v>
      </c>
      <c r="E878">
        <v>111</v>
      </c>
      <c r="F878">
        <v>116</v>
      </c>
      <c r="G878">
        <v>227</v>
      </c>
      <c r="H878">
        <v>117</v>
      </c>
      <c r="I878">
        <v>106</v>
      </c>
      <c r="J878">
        <v>223</v>
      </c>
      <c r="K878">
        <v>62</v>
      </c>
      <c r="L878">
        <v>52</v>
      </c>
      <c r="M878">
        <v>114</v>
      </c>
      <c r="N878">
        <v>291</v>
      </c>
      <c r="O878">
        <v>274</v>
      </c>
      <c r="P878">
        <v>565</v>
      </c>
    </row>
    <row r="879" spans="1:16" s="1" customFormat="1" ht="15">
      <c r="A879" s="1" t="s">
        <v>19</v>
      </c>
      <c r="B879" s="1">
        <v>5</v>
      </c>
      <c r="C879" s="1">
        <v>6</v>
      </c>
      <c r="D879" s="1">
        <v>11</v>
      </c>
      <c r="E879" s="1">
        <v>111</v>
      </c>
      <c r="F879" s="1">
        <v>116</v>
      </c>
      <c r="G879" s="1">
        <v>227</v>
      </c>
      <c r="H879" s="1">
        <v>117</v>
      </c>
      <c r="I879" s="1">
        <v>107</v>
      </c>
      <c r="J879" s="1">
        <v>224</v>
      </c>
      <c r="K879" s="1">
        <v>62</v>
      </c>
      <c r="L879" s="1">
        <v>52</v>
      </c>
      <c r="M879" s="1">
        <v>114</v>
      </c>
      <c r="N879" s="1">
        <v>295</v>
      </c>
      <c r="O879" s="1">
        <v>281</v>
      </c>
      <c r="P879" s="1">
        <v>576</v>
      </c>
    </row>
    <row r="881" ht="15">
      <c r="A881" s="1" t="s">
        <v>445</v>
      </c>
    </row>
    <row r="882" spans="2:17" ht="15">
      <c r="B882" t="s">
        <v>56</v>
      </c>
      <c r="Q882" t="s">
        <v>19</v>
      </c>
    </row>
    <row r="883" spans="2:14" ht="15">
      <c r="B883">
        <v>1</v>
      </c>
      <c r="E883">
        <v>2</v>
      </c>
      <c r="H883">
        <v>3</v>
      </c>
      <c r="K883">
        <v>4</v>
      </c>
      <c r="N883" t="s">
        <v>40</v>
      </c>
    </row>
    <row r="884" spans="2:19" ht="15">
      <c r="B884" t="s">
        <v>24</v>
      </c>
      <c r="C884" t="s">
        <v>25</v>
      </c>
      <c r="D884" t="s">
        <v>19</v>
      </c>
      <c r="E884" t="s">
        <v>24</v>
      </c>
      <c r="F884" t="s">
        <v>25</v>
      </c>
      <c r="G884" t="s">
        <v>19</v>
      </c>
      <c r="H884" t="s">
        <v>24</v>
      </c>
      <c r="I884" t="s">
        <v>25</v>
      </c>
      <c r="J884" t="s">
        <v>19</v>
      </c>
      <c r="K884" t="s">
        <v>24</v>
      </c>
      <c r="L884" t="s">
        <v>25</v>
      </c>
      <c r="M884" t="s">
        <v>19</v>
      </c>
      <c r="N884" t="s">
        <v>24</v>
      </c>
      <c r="O884" t="s">
        <v>25</v>
      </c>
      <c r="P884" t="s">
        <v>19</v>
      </c>
      <c r="Q884" t="s">
        <v>24</v>
      </c>
      <c r="R884" t="s">
        <v>25</v>
      </c>
      <c r="S884" t="s">
        <v>19</v>
      </c>
    </row>
    <row r="885" spans="1:19" ht="15">
      <c r="A885" t="s">
        <v>173</v>
      </c>
      <c r="B885">
        <v>80</v>
      </c>
      <c r="C885">
        <v>108</v>
      </c>
      <c r="D885">
        <f>C885+B885</f>
        <v>188</v>
      </c>
      <c r="E885">
        <v>209</v>
      </c>
      <c r="F885">
        <v>190</v>
      </c>
      <c r="G885">
        <f>F885+E885</f>
        <v>399</v>
      </c>
      <c r="H885">
        <v>139</v>
      </c>
      <c r="I885">
        <v>206</v>
      </c>
      <c r="J885">
        <f>I885+H885</f>
        <v>345</v>
      </c>
      <c r="K885">
        <v>194</v>
      </c>
      <c r="L885">
        <v>220</v>
      </c>
      <c r="M885">
        <f>L885+K885</f>
        <v>414</v>
      </c>
      <c r="N885">
        <v>0</v>
      </c>
      <c r="O885">
        <v>0</v>
      </c>
      <c r="P885">
        <f>O885+N885</f>
        <v>0</v>
      </c>
      <c r="Q885">
        <f aca="true" t="shared" si="143" ref="Q885:R887">B885+E885+H885+K885+N885</f>
        <v>622</v>
      </c>
      <c r="R885">
        <f t="shared" si="143"/>
        <v>724</v>
      </c>
      <c r="S885">
        <f>R885+Q885</f>
        <v>1346</v>
      </c>
    </row>
    <row r="886" spans="1:19" ht="15">
      <c r="A886" t="s">
        <v>174</v>
      </c>
      <c r="B886">
        <v>66</v>
      </c>
      <c r="C886">
        <v>94</v>
      </c>
      <c r="D886">
        <f>C886+B886</f>
        <v>160</v>
      </c>
      <c r="E886">
        <v>75</v>
      </c>
      <c r="F886">
        <v>89</v>
      </c>
      <c r="G886">
        <f>F886+E886</f>
        <v>164</v>
      </c>
      <c r="H886">
        <v>149</v>
      </c>
      <c r="I886">
        <v>161</v>
      </c>
      <c r="J886">
        <f>I886+H886</f>
        <v>310</v>
      </c>
      <c r="K886">
        <v>4</v>
      </c>
      <c r="L886">
        <v>0</v>
      </c>
      <c r="M886">
        <f>L886+K886</f>
        <v>4</v>
      </c>
      <c r="N886">
        <v>0</v>
      </c>
      <c r="O886">
        <v>0</v>
      </c>
      <c r="P886">
        <f>O886+N886</f>
        <v>0</v>
      </c>
      <c r="Q886">
        <f t="shared" si="143"/>
        <v>294</v>
      </c>
      <c r="R886">
        <f t="shared" si="143"/>
        <v>344</v>
      </c>
      <c r="S886">
        <f>R886+Q886</f>
        <v>638</v>
      </c>
    </row>
    <row r="887" spans="1:19" ht="15">
      <c r="A887" t="s">
        <v>175</v>
      </c>
      <c r="B887">
        <v>0</v>
      </c>
      <c r="C887">
        <v>0</v>
      </c>
      <c r="D887">
        <f>C887+B887</f>
        <v>0</v>
      </c>
      <c r="E887">
        <v>0</v>
      </c>
      <c r="F887">
        <v>0</v>
      </c>
      <c r="G887">
        <f>F887+E887</f>
        <v>0</v>
      </c>
      <c r="H887">
        <v>0</v>
      </c>
      <c r="I887">
        <v>0</v>
      </c>
      <c r="J887">
        <f>I887+H887</f>
        <v>0</v>
      </c>
      <c r="K887">
        <v>0</v>
      </c>
      <c r="L887">
        <v>0</v>
      </c>
      <c r="M887">
        <f>L887+K887</f>
        <v>0</v>
      </c>
      <c r="N887">
        <v>141</v>
      </c>
      <c r="O887">
        <v>91</v>
      </c>
      <c r="P887">
        <f>O887+N887</f>
        <v>232</v>
      </c>
      <c r="Q887">
        <f t="shared" si="143"/>
        <v>141</v>
      </c>
      <c r="R887">
        <f t="shared" si="143"/>
        <v>91</v>
      </c>
      <c r="S887">
        <f>R887+Q887</f>
        <v>232</v>
      </c>
    </row>
    <row r="888" spans="1:19" s="1" customFormat="1" ht="15">
      <c r="A888" s="1" t="s">
        <v>19</v>
      </c>
      <c r="B888" s="1">
        <f>SUM(B885:B887)</f>
        <v>146</v>
      </c>
      <c r="C888" s="1">
        <f aca="true" t="shared" si="144" ref="C888:S888">SUM(C885:C887)</f>
        <v>202</v>
      </c>
      <c r="D888" s="1">
        <f t="shared" si="144"/>
        <v>348</v>
      </c>
      <c r="E888" s="1">
        <f t="shared" si="144"/>
        <v>284</v>
      </c>
      <c r="F888" s="1">
        <f t="shared" si="144"/>
        <v>279</v>
      </c>
      <c r="G888" s="1">
        <f t="shared" si="144"/>
        <v>563</v>
      </c>
      <c r="H888" s="1">
        <f t="shared" si="144"/>
        <v>288</v>
      </c>
      <c r="I888" s="1">
        <f t="shared" si="144"/>
        <v>367</v>
      </c>
      <c r="J888" s="1">
        <f t="shared" si="144"/>
        <v>655</v>
      </c>
      <c r="K888" s="1">
        <f t="shared" si="144"/>
        <v>198</v>
      </c>
      <c r="L888" s="1">
        <f t="shared" si="144"/>
        <v>220</v>
      </c>
      <c r="M888" s="1">
        <f t="shared" si="144"/>
        <v>418</v>
      </c>
      <c r="N888" s="1">
        <f t="shared" si="144"/>
        <v>141</v>
      </c>
      <c r="O888" s="1">
        <f t="shared" si="144"/>
        <v>91</v>
      </c>
      <c r="P888" s="1">
        <f t="shared" si="144"/>
        <v>232</v>
      </c>
      <c r="Q888" s="1">
        <f t="shared" si="144"/>
        <v>1057</v>
      </c>
      <c r="R888" s="1">
        <f t="shared" si="144"/>
        <v>1159</v>
      </c>
      <c r="S888" s="1">
        <f t="shared" si="144"/>
        <v>2216</v>
      </c>
    </row>
    <row r="890" ht="15">
      <c r="A890" s="1" t="s">
        <v>449</v>
      </c>
    </row>
    <row r="891" spans="2:10" ht="15">
      <c r="B891" t="s">
        <v>176</v>
      </c>
      <c r="J891" t="s">
        <v>19</v>
      </c>
    </row>
    <row r="892" spans="2:9" ht="15">
      <c r="B892" t="s">
        <v>3</v>
      </c>
      <c r="C892" t="s">
        <v>7</v>
      </c>
      <c r="D892" t="s">
        <v>8</v>
      </c>
      <c r="E892" t="s">
        <v>10</v>
      </c>
      <c r="F892" t="s">
        <v>11</v>
      </c>
      <c r="G892" t="s">
        <v>14</v>
      </c>
      <c r="H892" t="s">
        <v>15</v>
      </c>
      <c r="I892" t="s">
        <v>18</v>
      </c>
    </row>
    <row r="893" spans="1:10" ht="15">
      <c r="A893" t="s">
        <v>177</v>
      </c>
      <c r="B893">
        <v>0</v>
      </c>
      <c r="C893">
        <v>0</v>
      </c>
      <c r="D893">
        <v>225</v>
      </c>
      <c r="E893">
        <v>710</v>
      </c>
      <c r="F893">
        <v>2073</v>
      </c>
      <c r="G893">
        <v>7727</v>
      </c>
      <c r="H893">
        <v>0</v>
      </c>
      <c r="I893">
        <v>239</v>
      </c>
      <c r="J893">
        <f>SUM(B893:I893)</f>
        <v>10974</v>
      </c>
    </row>
    <row r="894" spans="1:10" ht="15">
      <c r="A894" t="s">
        <v>178</v>
      </c>
      <c r="B894">
        <v>0</v>
      </c>
      <c r="C894">
        <v>0</v>
      </c>
      <c r="D894">
        <v>0</v>
      </c>
      <c r="E894">
        <v>0</v>
      </c>
      <c r="F894">
        <v>0</v>
      </c>
      <c r="G894">
        <v>2091</v>
      </c>
      <c r="H894">
        <v>0</v>
      </c>
      <c r="I894">
        <v>0</v>
      </c>
      <c r="J894">
        <f aca="true" t="shared" si="145" ref="J894:J912">SUM(B894:I894)</f>
        <v>2091</v>
      </c>
    </row>
    <row r="895" spans="1:10" ht="15">
      <c r="A895" t="s">
        <v>179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99</v>
      </c>
      <c r="J895">
        <f t="shared" si="145"/>
        <v>99</v>
      </c>
    </row>
    <row r="896" spans="1:10" ht="15">
      <c r="A896" t="s">
        <v>180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443</v>
      </c>
      <c r="I896">
        <v>0</v>
      </c>
      <c r="J896">
        <f t="shared" si="145"/>
        <v>443</v>
      </c>
    </row>
    <row r="897" spans="1:10" ht="15">
      <c r="A897" t="s">
        <v>181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14</v>
      </c>
      <c r="H897">
        <v>0</v>
      </c>
      <c r="I897">
        <v>0</v>
      </c>
      <c r="J897">
        <f t="shared" si="145"/>
        <v>14</v>
      </c>
    </row>
    <row r="898" spans="1:10" ht="15">
      <c r="A898" t="s">
        <v>182</v>
      </c>
      <c r="B898">
        <v>0</v>
      </c>
      <c r="C898">
        <v>0</v>
      </c>
      <c r="D898">
        <v>147</v>
      </c>
      <c r="E898">
        <v>0</v>
      </c>
      <c r="F898">
        <v>0</v>
      </c>
      <c r="G898">
        <v>0</v>
      </c>
      <c r="H898">
        <v>0</v>
      </c>
      <c r="I898">
        <v>0</v>
      </c>
      <c r="J898">
        <f t="shared" si="145"/>
        <v>147</v>
      </c>
    </row>
    <row r="899" spans="1:10" ht="15">
      <c r="A899" t="s">
        <v>183</v>
      </c>
      <c r="B899">
        <v>139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f t="shared" si="145"/>
        <v>139</v>
      </c>
    </row>
    <row r="900" spans="1:10" ht="15">
      <c r="A900" t="s">
        <v>184</v>
      </c>
      <c r="B900">
        <v>0</v>
      </c>
      <c r="C900">
        <v>223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f t="shared" si="145"/>
        <v>223</v>
      </c>
    </row>
    <row r="901" spans="1:10" ht="15">
      <c r="A901" t="s">
        <v>185</v>
      </c>
      <c r="B901">
        <v>0</v>
      </c>
      <c r="C901">
        <v>0</v>
      </c>
      <c r="D901">
        <v>349</v>
      </c>
      <c r="E901">
        <v>0</v>
      </c>
      <c r="F901">
        <v>0</v>
      </c>
      <c r="G901">
        <v>0</v>
      </c>
      <c r="H901">
        <v>0</v>
      </c>
      <c r="I901">
        <v>0</v>
      </c>
      <c r="J901">
        <f t="shared" si="145"/>
        <v>349</v>
      </c>
    </row>
    <row r="902" spans="1:10" ht="15">
      <c r="A902" t="s">
        <v>186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481</v>
      </c>
      <c r="H902">
        <v>0</v>
      </c>
      <c r="I902">
        <v>0</v>
      </c>
      <c r="J902">
        <f t="shared" si="145"/>
        <v>481</v>
      </c>
    </row>
    <row r="903" spans="1:10" ht="15">
      <c r="A903" t="s">
        <v>187</v>
      </c>
      <c r="B903">
        <v>0</v>
      </c>
      <c r="C903">
        <v>0</v>
      </c>
      <c r="D903">
        <v>0</v>
      </c>
      <c r="E903">
        <v>0</v>
      </c>
      <c r="F903">
        <v>384</v>
      </c>
      <c r="G903">
        <v>0</v>
      </c>
      <c r="H903">
        <v>0</v>
      </c>
      <c r="I903">
        <v>0</v>
      </c>
      <c r="J903">
        <f t="shared" si="145"/>
        <v>384</v>
      </c>
    </row>
    <row r="904" spans="1:10" ht="15">
      <c r="A904" t="s">
        <v>188</v>
      </c>
      <c r="B904">
        <v>0</v>
      </c>
      <c r="C904">
        <v>0</v>
      </c>
      <c r="D904">
        <v>0</v>
      </c>
      <c r="E904">
        <v>0</v>
      </c>
      <c r="F904">
        <v>0</v>
      </c>
      <c r="G904">
        <v>66</v>
      </c>
      <c r="H904">
        <v>0</v>
      </c>
      <c r="I904">
        <v>0</v>
      </c>
      <c r="J904">
        <f t="shared" si="145"/>
        <v>66</v>
      </c>
    </row>
    <row r="905" spans="1:10" ht="15">
      <c r="A905" t="s">
        <v>189</v>
      </c>
      <c r="B905">
        <v>0</v>
      </c>
      <c r="C905">
        <v>0</v>
      </c>
      <c r="D905">
        <v>0</v>
      </c>
      <c r="E905">
        <v>0</v>
      </c>
      <c r="F905">
        <v>1333</v>
      </c>
      <c r="G905">
        <v>0</v>
      </c>
      <c r="H905">
        <v>0</v>
      </c>
      <c r="I905">
        <v>1639</v>
      </c>
      <c r="J905">
        <f t="shared" si="145"/>
        <v>2972</v>
      </c>
    </row>
    <row r="906" spans="1:10" ht="15">
      <c r="A906" t="s">
        <v>190</v>
      </c>
      <c r="B906">
        <v>0</v>
      </c>
      <c r="C906">
        <v>0</v>
      </c>
      <c r="D906">
        <v>0</v>
      </c>
      <c r="E906">
        <v>0</v>
      </c>
      <c r="F906">
        <v>655</v>
      </c>
      <c r="G906">
        <v>0</v>
      </c>
      <c r="H906">
        <v>0</v>
      </c>
      <c r="I906">
        <v>0</v>
      </c>
      <c r="J906">
        <f t="shared" si="145"/>
        <v>655</v>
      </c>
    </row>
    <row r="907" spans="1:10" ht="15">
      <c r="A907" t="s">
        <v>191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6</v>
      </c>
      <c r="J907">
        <f t="shared" si="145"/>
        <v>6</v>
      </c>
    </row>
    <row r="908" spans="1:10" ht="15">
      <c r="A908" t="s">
        <v>192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236</v>
      </c>
      <c r="H908">
        <v>0</v>
      </c>
      <c r="I908">
        <v>0</v>
      </c>
      <c r="J908">
        <f t="shared" si="145"/>
        <v>236</v>
      </c>
    </row>
    <row r="909" spans="1:10" ht="15">
      <c r="A909" t="s">
        <v>193</v>
      </c>
      <c r="B909">
        <v>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1</v>
      </c>
      <c r="J909">
        <f t="shared" si="145"/>
        <v>1</v>
      </c>
    </row>
    <row r="910" spans="1:10" ht="15">
      <c r="A910" t="s">
        <v>194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122</v>
      </c>
      <c r="I910">
        <v>0</v>
      </c>
      <c r="J910">
        <f t="shared" si="145"/>
        <v>122</v>
      </c>
    </row>
    <row r="911" spans="1:10" ht="15">
      <c r="A911" t="s">
        <v>195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11</v>
      </c>
      <c r="I911">
        <v>0</v>
      </c>
      <c r="J911">
        <f t="shared" si="145"/>
        <v>11</v>
      </c>
    </row>
    <row r="912" spans="1:10" ht="15">
      <c r="A912" t="s">
        <v>38</v>
      </c>
      <c r="B912">
        <v>0</v>
      </c>
      <c r="C912">
        <v>2</v>
      </c>
      <c r="D912">
        <v>16</v>
      </c>
      <c r="E912">
        <v>23</v>
      </c>
      <c r="F912">
        <v>162</v>
      </c>
      <c r="G912">
        <v>588</v>
      </c>
      <c r="H912">
        <v>0</v>
      </c>
      <c r="I912">
        <v>232</v>
      </c>
      <c r="J912">
        <f t="shared" si="145"/>
        <v>1023</v>
      </c>
    </row>
    <row r="913" spans="1:10" s="1" customFormat="1" ht="15">
      <c r="A913" s="1" t="s">
        <v>19</v>
      </c>
      <c r="B913" s="1">
        <f>SUM(B893:B912)</f>
        <v>139</v>
      </c>
      <c r="C913" s="1">
        <f aca="true" t="shared" si="146" ref="C913:J913">SUM(C893:C912)</f>
        <v>225</v>
      </c>
      <c r="D913" s="1">
        <f t="shared" si="146"/>
        <v>737</v>
      </c>
      <c r="E913" s="1">
        <f t="shared" si="146"/>
        <v>733</v>
      </c>
      <c r="F913" s="1">
        <f t="shared" si="146"/>
        <v>4607</v>
      </c>
      <c r="G913" s="1">
        <f t="shared" si="146"/>
        <v>11203</v>
      </c>
      <c r="H913" s="1">
        <f t="shared" si="146"/>
        <v>576</v>
      </c>
      <c r="I913" s="1">
        <f t="shared" si="146"/>
        <v>2216</v>
      </c>
      <c r="J913" s="1">
        <f t="shared" si="146"/>
        <v>20436</v>
      </c>
    </row>
    <row r="915" ht="15">
      <c r="A915" s="1" t="s">
        <v>450</v>
      </c>
    </row>
    <row r="916" spans="2:10" ht="15">
      <c r="B916" t="s">
        <v>176</v>
      </c>
      <c r="J916" t="s">
        <v>19</v>
      </c>
    </row>
    <row r="917" spans="2:9" ht="15">
      <c r="B917" t="s">
        <v>3</v>
      </c>
      <c r="C917" t="s">
        <v>7</v>
      </c>
      <c r="D917" t="s">
        <v>8</v>
      </c>
      <c r="E917" t="s">
        <v>10</v>
      </c>
      <c r="F917" t="s">
        <v>11</v>
      </c>
      <c r="G917" t="s">
        <v>14</v>
      </c>
      <c r="H917" t="s">
        <v>15</v>
      </c>
      <c r="I917" t="s">
        <v>18</v>
      </c>
    </row>
    <row r="918" spans="2:10" ht="15">
      <c r="B918">
        <v>139</v>
      </c>
      <c r="C918">
        <v>225</v>
      </c>
      <c r="D918">
        <v>737</v>
      </c>
      <c r="E918">
        <v>733</v>
      </c>
      <c r="F918">
        <v>4598</v>
      </c>
      <c r="G918">
        <v>11002</v>
      </c>
      <c r="H918">
        <v>576</v>
      </c>
      <c r="I918">
        <v>2216</v>
      </c>
      <c r="J918">
        <f>SUM(B918:I918)</f>
        <v>20226</v>
      </c>
    </row>
    <row r="919" spans="1:10" ht="15">
      <c r="A919" t="s">
        <v>196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77</v>
      </c>
      <c r="H919">
        <v>0</v>
      </c>
      <c r="I919">
        <v>0</v>
      </c>
      <c r="J919">
        <f aca="true" t="shared" si="147" ref="J919:J933">SUM(B919:I919)</f>
        <v>77</v>
      </c>
    </row>
    <row r="920" spans="1:10" ht="15">
      <c r="A920" t="s">
        <v>197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1</v>
      </c>
      <c r="H920">
        <v>0</v>
      </c>
      <c r="I920">
        <v>0</v>
      </c>
      <c r="J920">
        <f t="shared" si="147"/>
        <v>1</v>
      </c>
    </row>
    <row r="921" spans="1:10" ht="15">
      <c r="A921" t="s">
        <v>198</v>
      </c>
      <c r="B921">
        <v>0</v>
      </c>
      <c r="C921">
        <v>0</v>
      </c>
      <c r="D921">
        <v>0</v>
      </c>
      <c r="E921">
        <v>0</v>
      </c>
      <c r="F921">
        <v>6</v>
      </c>
      <c r="G921">
        <v>0</v>
      </c>
      <c r="H921">
        <v>0</v>
      </c>
      <c r="I921">
        <v>0</v>
      </c>
      <c r="J921">
        <f t="shared" si="147"/>
        <v>6</v>
      </c>
    </row>
    <row r="922" spans="1:10" ht="15">
      <c r="A922" t="s">
        <v>199</v>
      </c>
      <c r="B922">
        <v>0</v>
      </c>
      <c r="C922">
        <v>0</v>
      </c>
      <c r="D922">
        <v>0</v>
      </c>
      <c r="E922">
        <v>0</v>
      </c>
      <c r="F922">
        <v>0</v>
      </c>
      <c r="G922">
        <v>49</v>
      </c>
      <c r="H922">
        <v>0</v>
      </c>
      <c r="I922">
        <v>0</v>
      </c>
      <c r="J922">
        <f t="shared" si="147"/>
        <v>49</v>
      </c>
    </row>
    <row r="923" spans="1:10" ht="15">
      <c r="A923" t="s">
        <v>200</v>
      </c>
      <c r="B923">
        <v>0</v>
      </c>
      <c r="C923">
        <v>0</v>
      </c>
      <c r="D923">
        <v>0</v>
      </c>
      <c r="E923">
        <v>0</v>
      </c>
      <c r="F923">
        <v>0</v>
      </c>
      <c r="G923">
        <v>2</v>
      </c>
      <c r="H923">
        <v>0</v>
      </c>
      <c r="I923">
        <v>0</v>
      </c>
      <c r="J923">
        <f t="shared" si="147"/>
        <v>2</v>
      </c>
    </row>
    <row r="924" spans="1:10" ht="15">
      <c r="A924" t="s">
        <v>201</v>
      </c>
      <c r="B924">
        <v>0</v>
      </c>
      <c r="C924">
        <v>0</v>
      </c>
      <c r="D924">
        <v>0</v>
      </c>
      <c r="E924">
        <v>0</v>
      </c>
      <c r="F924">
        <v>3</v>
      </c>
      <c r="G924">
        <v>0</v>
      </c>
      <c r="H924">
        <v>0</v>
      </c>
      <c r="I924">
        <v>0</v>
      </c>
      <c r="J924">
        <f t="shared" si="147"/>
        <v>3</v>
      </c>
    </row>
    <row r="925" spans="1:10" ht="15">
      <c r="A925" t="s">
        <v>202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25</v>
      </c>
      <c r="H925">
        <v>0</v>
      </c>
      <c r="I925">
        <v>0</v>
      </c>
      <c r="J925">
        <f t="shared" si="147"/>
        <v>25</v>
      </c>
    </row>
    <row r="926" spans="1:10" ht="15">
      <c r="A926" t="s">
        <v>203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1</v>
      </c>
      <c r="H926">
        <v>0</v>
      </c>
      <c r="I926">
        <v>0</v>
      </c>
      <c r="J926">
        <f t="shared" si="147"/>
        <v>1</v>
      </c>
    </row>
    <row r="927" spans="1:10" ht="15">
      <c r="A927" t="s">
        <v>204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22</v>
      </c>
      <c r="H927">
        <v>0</v>
      </c>
      <c r="I927">
        <v>0</v>
      </c>
      <c r="J927">
        <f t="shared" si="147"/>
        <v>22</v>
      </c>
    </row>
    <row r="928" spans="1:10" ht="15">
      <c r="A928" t="s">
        <v>205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6</v>
      </c>
      <c r="H928">
        <v>0</v>
      </c>
      <c r="I928">
        <v>0</v>
      </c>
      <c r="J928">
        <f t="shared" si="147"/>
        <v>6</v>
      </c>
    </row>
    <row r="929" spans="1:10" ht="15">
      <c r="A929" t="s">
        <v>206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7</v>
      </c>
      <c r="H929">
        <v>0</v>
      </c>
      <c r="I929">
        <v>0</v>
      </c>
      <c r="J929">
        <f t="shared" si="147"/>
        <v>7</v>
      </c>
    </row>
    <row r="930" spans="1:10" ht="15">
      <c r="A930" t="s">
        <v>207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1</v>
      </c>
      <c r="H930">
        <v>0</v>
      </c>
      <c r="I930">
        <v>0</v>
      </c>
      <c r="J930">
        <f t="shared" si="147"/>
        <v>1</v>
      </c>
    </row>
    <row r="931" spans="1:10" ht="15">
      <c r="A931" t="s">
        <v>208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2</v>
      </c>
      <c r="H931">
        <v>0</v>
      </c>
      <c r="I931">
        <v>0</v>
      </c>
      <c r="J931">
        <f t="shared" si="147"/>
        <v>2</v>
      </c>
    </row>
    <row r="932" spans="1:10" ht="15">
      <c r="A932" t="s">
        <v>209</v>
      </c>
      <c r="B932">
        <v>0</v>
      </c>
      <c r="C932">
        <v>0</v>
      </c>
      <c r="D932">
        <v>0</v>
      </c>
      <c r="E932">
        <v>0</v>
      </c>
      <c r="F932">
        <v>0</v>
      </c>
      <c r="G932">
        <v>7</v>
      </c>
      <c r="H932">
        <v>0</v>
      </c>
      <c r="I932">
        <v>0</v>
      </c>
      <c r="J932">
        <f t="shared" si="147"/>
        <v>7</v>
      </c>
    </row>
    <row r="933" spans="1:10" ht="15">
      <c r="A933" t="s">
        <v>210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1</v>
      </c>
      <c r="H933">
        <v>0</v>
      </c>
      <c r="I933">
        <v>0</v>
      </c>
      <c r="J933">
        <f t="shared" si="147"/>
        <v>1</v>
      </c>
    </row>
    <row r="934" spans="1:10" s="1" customFormat="1" ht="15">
      <c r="A934" s="1" t="s">
        <v>19</v>
      </c>
      <c r="B934" s="1">
        <f>SUM(B918:B933)</f>
        <v>139</v>
      </c>
      <c r="C934" s="1">
        <f aca="true" t="shared" si="148" ref="C934:J934">SUM(C918:C933)</f>
        <v>225</v>
      </c>
      <c r="D934" s="1">
        <f t="shared" si="148"/>
        <v>737</v>
      </c>
      <c r="E934" s="1">
        <f t="shared" si="148"/>
        <v>733</v>
      </c>
      <c r="F934" s="1">
        <f t="shared" si="148"/>
        <v>4607</v>
      </c>
      <c r="G934" s="1">
        <f t="shared" si="148"/>
        <v>11203</v>
      </c>
      <c r="H934" s="1">
        <f t="shared" si="148"/>
        <v>576</v>
      </c>
      <c r="I934" s="1">
        <f t="shared" si="148"/>
        <v>2216</v>
      </c>
      <c r="J934" s="1">
        <f t="shared" si="148"/>
        <v>20436</v>
      </c>
    </row>
    <row r="936" ht="15">
      <c r="A936" s="1" t="s">
        <v>451</v>
      </c>
    </row>
    <row r="937" spans="2:10" ht="15">
      <c r="B937" t="s">
        <v>176</v>
      </c>
      <c r="J937" t="s">
        <v>19</v>
      </c>
    </row>
    <row r="938" spans="2:9" ht="15">
      <c r="B938" t="s">
        <v>3</v>
      </c>
      <c r="C938" t="s">
        <v>7</v>
      </c>
      <c r="D938" t="s">
        <v>8</v>
      </c>
      <c r="E938" t="s">
        <v>10</v>
      </c>
      <c r="F938" t="s">
        <v>11</v>
      </c>
      <c r="G938" t="s">
        <v>14</v>
      </c>
      <c r="H938" t="s">
        <v>15</v>
      </c>
      <c r="I938" t="s">
        <v>18</v>
      </c>
    </row>
    <row r="939" spans="1:10" ht="15">
      <c r="A939" t="s">
        <v>211</v>
      </c>
      <c r="B939">
        <v>0</v>
      </c>
      <c r="C939">
        <v>0</v>
      </c>
      <c r="D939">
        <v>2</v>
      </c>
      <c r="E939">
        <v>1</v>
      </c>
      <c r="F939">
        <v>1</v>
      </c>
      <c r="G939">
        <v>6</v>
      </c>
      <c r="H939">
        <v>0</v>
      </c>
      <c r="I939">
        <v>1</v>
      </c>
      <c r="J939">
        <f>SUM(B939:I939)</f>
        <v>11</v>
      </c>
    </row>
    <row r="940" spans="1:10" ht="15">
      <c r="A940" t="s">
        <v>212</v>
      </c>
      <c r="B940">
        <v>0</v>
      </c>
      <c r="C940">
        <v>0</v>
      </c>
      <c r="D940">
        <v>0</v>
      </c>
      <c r="E940">
        <v>0</v>
      </c>
      <c r="F940">
        <v>2</v>
      </c>
      <c r="G940">
        <v>1</v>
      </c>
      <c r="H940">
        <v>0</v>
      </c>
      <c r="I940">
        <v>0</v>
      </c>
      <c r="J940">
        <f aca="true" t="shared" si="149" ref="J940:J980">SUM(B940:I940)</f>
        <v>3</v>
      </c>
    </row>
    <row r="941" spans="1:10" ht="15">
      <c r="A941" t="s">
        <v>213</v>
      </c>
      <c r="B941">
        <v>0</v>
      </c>
      <c r="C941">
        <v>0</v>
      </c>
      <c r="D941">
        <v>0</v>
      </c>
      <c r="E941">
        <v>0</v>
      </c>
      <c r="F941">
        <v>1</v>
      </c>
      <c r="G941">
        <v>2</v>
      </c>
      <c r="H941">
        <v>0</v>
      </c>
      <c r="I941">
        <v>0</v>
      </c>
      <c r="J941">
        <f t="shared" si="149"/>
        <v>3</v>
      </c>
    </row>
    <row r="942" spans="1:10" ht="15">
      <c r="A942" t="s">
        <v>214</v>
      </c>
      <c r="B942">
        <v>0</v>
      </c>
      <c r="C942">
        <v>1</v>
      </c>
      <c r="D942">
        <v>1</v>
      </c>
      <c r="E942">
        <v>1</v>
      </c>
      <c r="F942">
        <v>7</v>
      </c>
      <c r="G942">
        <v>5</v>
      </c>
      <c r="H942">
        <v>0</v>
      </c>
      <c r="I942">
        <v>0</v>
      </c>
      <c r="J942">
        <f t="shared" si="149"/>
        <v>15</v>
      </c>
    </row>
    <row r="943" spans="1:10" ht="15">
      <c r="A943" t="s">
        <v>215</v>
      </c>
      <c r="B943">
        <v>3</v>
      </c>
      <c r="C943">
        <v>9</v>
      </c>
      <c r="D943">
        <v>36</v>
      </c>
      <c r="E943">
        <v>26</v>
      </c>
      <c r="F943">
        <v>92</v>
      </c>
      <c r="G943">
        <v>274</v>
      </c>
      <c r="H943">
        <v>9</v>
      </c>
      <c r="I943">
        <v>38</v>
      </c>
      <c r="J943">
        <f t="shared" si="149"/>
        <v>487</v>
      </c>
    </row>
    <row r="944" spans="1:10" ht="15">
      <c r="A944" t="s">
        <v>216</v>
      </c>
      <c r="B944">
        <v>0</v>
      </c>
      <c r="C944">
        <v>0</v>
      </c>
      <c r="D944">
        <v>0</v>
      </c>
      <c r="E944">
        <v>1</v>
      </c>
      <c r="F944">
        <v>4</v>
      </c>
      <c r="G944">
        <v>1</v>
      </c>
      <c r="H944">
        <v>0</v>
      </c>
      <c r="I944">
        <v>0</v>
      </c>
      <c r="J944">
        <f t="shared" si="149"/>
        <v>6</v>
      </c>
    </row>
    <row r="945" spans="1:10" ht="15">
      <c r="A945" t="s">
        <v>217</v>
      </c>
      <c r="B945">
        <v>0</v>
      </c>
      <c r="C945">
        <v>1</v>
      </c>
      <c r="D945">
        <v>0</v>
      </c>
      <c r="E945">
        <v>1</v>
      </c>
      <c r="F945">
        <v>6</v>
      </c>
      <c r="G945">
        <v>4</v>
      </c>
      <c r="H945">
        <v>0</v>
      </c>
      <c r="I945">
        <v>1</v>
      </c>
      <c r="J945">
        <f t="shared" si="149"/>
        <v>13</v>
      </c>
    </row>
    <row r="946" spans="1:10" ht="15">
      <c r="A946" t="s">
        <v>218</v>
      </c>
      <c r="B946">
        <v>0</v>
      </c>
      <c r="C946">
        <v>1</v>
      </c>
      <c r="D946">
        <v>0</v>
      </c>
      <c r="E946">
        <v>0</v>
      </c>
      <c r="F946">
        <v>2</v>
      </c>
      <c r="G946">
        <v>3</v>
      </c>
      <c r="H946">
        <v>0</v>
      </c>
      <c r="I946">
        <v>3</v>
      </c>
      <c r="J946">
        <f t="shared" si="149"/>
        <v>9</v>
      </c>
    </row>
    <row r="947" spans="1:10" ht="15">
      <c r="A947" t="s">
        <v>219</v>
      </c>
      <c r="B947">
        <v>0</v>
      </c>
      <c r="C947">
        <v>0</v>
      </c>
      <c r="D947">
        <v>1</v>
      </c>
      <c r="E947">
        <v>2</v>
      </c>
      <c r="F947">
        <v>3</v>
      </c>
      <c r="G947">
        <v>0</v>
      </c>
      <c r="H947">
        <v>0</v>
      </c>
      <c r="I947">
        <v>0</v>
      </c>
      <c r="J947">
        <f t="shared" si="149"/>
        <v>6</v>
      </c>
    </row>
    <row r="948" spans="1:10" ht="15">
      <c r="A948" t="s">
        <v>220</v>
      </c>
      <c r="B948">
        <v>0</v>
      </c>
      <c r="C948">
        <v>0</v>
      </c>
      <c r="D948">
        <v>1</v>
      </c>
      <c r="E948">
        <v>1</v>
      </c>
      <c r="F948">
        <v>0</v>
      </c>
      <c r="G948">
        <v>0</v>
      </c>
      <c r="H948">
        <v>0</v>
      </c>
      <c r="I948">
        <v>0</v>
      </c>
      <c r="J948">
        <f t="shared" si="149"/>
        <v>2</v>
      </c>
    </row>
    <row r="949" spans="1:10" ht="15">
      <c r="A949" t="s">
        <v>221</v>
      </c>
      <c r="B949">
        <v>2</v>
      </c>
      <c r="C949">
        <v>2</v>
      </c>
      <c r="D949">
        <v>23</v>
      </c>
      <c r="E949">
        <v>9</v>
      </c>
      <c r="F949">
        <v>79</v>
      </c>
      <c r="G949">
        <v>156</v>
      </c>
      <c r="H949">
        <v>9</v>
      </c>
      <c r="I949">
        <v>31</v>
      </c>
      <c r="J949">
        <f t="shared" si="149"/>
        <v>311</v>
      </c>
    </row>
    <row r="950" spans="1:10" ht="15">
      <c r="A950" t="s">
        <v>222</v>
      </c>
      <c r="B950">
        <v>0</v>
      </c>
      <c r="C950">
        <v>2</v>
      </c>
      <c r="D950">
        <v>10</v>
      </c>
      <c r="E950">
        <v>3</v>
      </c>
      <c r="F950">
        <v>22</v>
      </c>
      <c r="G950">
        <v>49</v>
      </c>
      <c r="H950">
        <v>2</v>
      </c>
      <c r="I950">
        <v>7</v>
      </c>
      <c r="J950">
        <f t="shared" si="149"/>
        <v>95</v>
      </c>
    </row>
    <row r="951" spans="1:10" ht="15">
      <c r="A951" t="s">
        <v>223</v>
      </c>
      <c r="B951">
        <v>0</v>
      </c>
      <c r="C951">
        <v>0</v>
      </c>
      <c r="D951">
        <v>4</v>
      </c>
      <c r="E951">
        <v>0</v>
      </c>
      <c r="F951">
        <v>1</v>
      </c>
      <c r="G951">
        <v>0</v>
      </c>
      <c r="H951">
        <v>0</v>
      </c>
      <c r="I951">
        <v>1</v>
      </c>
      <c r="J951">
        <f t="shared" si="149"/>
        <v>6</v>
      </c>
    </row>
    <row r="952" spans="1:10" ht="15">
      <c r="A952" t="s">
        <v>224</v>
      </c>
      <c r="B952">
        <v>0</v>
      </c>
      <c r="C952">
        <v>0</v>
      </c>
      <c r="D952">
        <v>1</v>
      </c>
      <c r="E952">
        <v>0</v>
      </c>
      <c r="F952">
        <v>1</v>
      </c>
      <c r="G952">
        <v>0</v>
      </c>
      <c r="H952">
        <v>0</v>
      </c>
      <c r="I952">
        <v>0</v>
      </c>
      <c r="J952">
        <f t="shared" si="149"/>
        <v>2</v>
      </c>
    </row>
    <row r="953" spans="1:10" ht="15">
      <c r="A953" t="s">
        <v>225</v>
      </c>
      <c r="B953">
        <v>0</v>
      </c>
      <c r="C953">
        <v>0</v>
      </c>
      <c r="D953">
        <v>2</v>
      </c>
      <c r="E953">
        <v>1</v>
      </c>
      <c r="F953">
        <v>2</v>
      </c>
      <c r="G953">
        <v>0</v>
      </c>
      <c r="H953">
        <v>0</v>
      </c>
      <c r="I953">
        <v>0</v>
      </c>
      <c r="J953">
        <f t="shared" si="149"/>
        <v>5</v>
      </c>
    </row>
    <row r="954" spans="1:10" ht="15">
      <c r="A954" t="s">
        <v>226</v>
      </c>
      <c r="B954">
        <v>0</v>
      </c>
      <c r="C954">
        <v>0</v>
      </c>
      <c r="D954">
        <v>1</v>
      </c>
      <c r="E954">
        <v>0</v>
      </c>
      <c r="F954">
        <v>0</v>
      </c>
      <c r="G954">
        <v>1</v>
      </c>
      <c r="H954">
        <v>0</v>
      </c>
      <c r="I954">
        <v>0</v>
      </c>
      <c r="J954">
        <f t="shared" si="149"/>
        <v>2</v>
      </c>
    </row>
    <row r="955" spans="1:10" ht="15">
      <c r="A955" t="s">
        <v>227</v>
      </c>
      <c r="B955">
        <v>0</v>
      </c>
      <c r="C955">
        <v>0</v>
      </c>
      <c r="D955">
        <v>1</v>
      </c>
      <c r="E955">
        <v>0</v>
      </c>
      <c r="F955">
        <v>1</v>
      </c>
      <c r="G955">
        <v>0</v>
      </c>
      <c r="H955">
        <v>0</v>
      </c>
      <c r="I955">
        <v>1</v>
      </c>
      <c r="J955">
        <f t="shared" si="149"/>
        <v>3</v>
      </c>
    </row>
    <row r="956" spans="1:10" ht="15">
      <c r="A956" t="s">
        <v>228</v>
      </c>
      <c r="B956">
        <v>49</v>
      </c>
      <c r="C956">
        <v>104</v>
      </c>
      <c r="D956">
        <v>247</v>
      </c>
      <c r="E956">
        <v>430</v>
      </c>
      <c r="F956">
        <v>1902</v>
      </c>
      <c r="G956">
        <v>5067</v>
      </c>
      <c r="H956">
        <v>237</v>
      </c>
      <c r="I956">
        <v>952</v>
      </c>
      <c r="J956">
        <f t="shared" si="149"/>
        <v>8988</v>
      </c>
    </row>
    <row r="957" spans="1:10" ht="15">
      <c r="A957" t="s">
        <v>229</v>
      </c>
      <c r="B957">
        <v>0</v>
      </c>
      <c r="C957">
        <v>1</v>
      </c>
      <c r="D957">
        <v>5</v>
      </c>
      <c r="E957">
        <v>5</v>
      </c>
      <c r="F957">
        <v>15</v>
      </c>
      <c r="G957">
        <v>10</v>
      </c>
      <c r="H957">
        <v>2</v>
      </c>
      <c r="I957">
        <v>1</v>
      </c>
      <c r="J957">
        <f t="shared" si="149"/>
        <v>39</v>
      </c>
    </row>
    <row r="958" spans="1:10" ht="15">
      <c r="A958" t="s">
        <v>230</v>
      </c>
      <c r="B958">
        <v>0</v>
      </c>
      <c r="C958">
        <v>0</v>
      </c>
      <c r="D958">
        <v>0</v>
      </c>
      <c r="E958">
        <v>0</v>
      </c>
      <c r="F958">
        <v>1</v>
      </c>
      <c r="G958">
        <v>0</v>
      </c>
      <c r="H958">
        <v>0</v>
      </c>
      <c r="I958">
        <v>0</v>
      </c>
      <c r="J958">
        <f t="shared" si="149"/>
        <v>1</v>
      </c>
    </row>
    <row r="959" spans="1:10" ht="15">
      <c r="A959" t="s">
        <v>231</v>
      </c>
      <c r="B959">
        <v>0</v>
      </c>
      <c r="C959">
        <v>0</v>
      </c>
      <c r="D959">
        <v>2</v>
      </c>
      <c r="E959">
        <v>3</v>
      </c>
      <c r="F959">
        <v>15</v>
      </c>
      <c r="G959">
        <v>21</v>
      </c>
      <c r="H959">
        <v>1</v>
      </c>
      <c r="I959">
        <v>1</v>
      </c>
      <c r="J959">
        <f t="shared" si="149"/>
        <v>43</v>
      </c>
    </row>
    <row r="960" spans="1:10" ht="15">
      <c r="A960" t="s">
        <v>232</v>
      </c>
      <c r="B960">
        <v>0</v>
      </c>
      <c r="C960">
        <v>0</v>
      </c>
      <c r="D960">
        <v>1</v>
      </c>
      <c r="E960">
        <v>0</v>
      </c>
      <c r="F960">
        <v>2</v>
      </c>
      <c r="G960">
        <v>1</v>
      </c>
      <c r="H960">
        <v>0</v>
      </c>
      <c r="I960">
        <v>0</v>
      </c>
      <c r="J960">
        <f t="shared" si="149"/>
        <v>4</v>
      </c>
    </row>
    <row r="961" spans="1:10" ht="15">
      <c r="A961" t="s">
        <v>233</v>
      </c>
      <c r="B961">
        <v>0</v>
      </c>
      <c r="C961">
        <v>1</v>
      </c>
      <c r="D961">
        <v>1</v>
      </c>
      <c r="E961">
        <v>0</v>
      </c>
      <c r="F961">
        <v>2</v>
      </c>
      <c r="G961">
        <v>0</v>
      </c>
      <c r="H961">
        <v>0</v>
      </c>
      <c r="I961">
        <v>1</v>
      </c>
      <c r="J961">
        <f t="shared" si="149"/>
        <v>5</v>
      </c>
    </row>
    <row r="962" spans="1:10" ht="15">
      <c r="A962" t="s">
        <v>234</v>
      </c>
      <c r="B962">
        <v>0</v>
      </c>
      <c r="C962">
        <v>7</v>
      </c>
      <c r="D962">
        <v>20</v>
      </c>
      <c r="E962">
        <v>21</v>
      </c>
      <c r="F962">
        <v>44</v>
      </c>
      <c r="G962">
        <v>450</v>
      </c>
      <c r="H962">
        <v>4</v>
      </c>
      <c r="I962">
        <v>93</v>
      </c>
      <c r="J962">
        <f t="shared" si="149"/>
        <v>639</v>
      </c>
    </row>
    <row r="963" spans="1:10" ht="15">
      <c r="A963" t="s">
        <v>235</v>
      </c>
      <c r="B963">
        <v>10</v>
      </c>
      <c r="C963">
        <v>12</v>
      </c>
      <c r="D963">
        <v>64</v>
      </c>
      <c r="E963">
        <v>29</v>
      </c>
      <c r="F963">
        <v>239</v>
      </c>
      <c r="G963">
        <v>423</v>
      </c>
      <c r="H963">
        <v>16</v>
      </c>
      <c r="I963">
        <v>94</v>
      </c>
      <c r="J963">
        <f t="shared" si="149"/>
        <v>887</v>
      </c>
    </row>
    <row r="964" spans="1:10" ht="15">
      <c r="A964" t="s">
        <v>236</v>
      </c>
      <c r="B964">
        <v>0</v>
      </c>
      <c r="C964">
        <v>2</v>
      </c>
      <c r="D964">
        <v>6</v>
      </c>
      <c r="E964">
        <v>2</v>
      </c>
      <c r="F964">
        <v>10</v>
      </c>
      <c r="G964">
        <v>15</v>
      </c>
      <c r="H964">
        <v>2</v>
      </c>
      <c r="I964">
        <v>1</v>
      </c>
      <c r="J964">
        <f t="shared" si="149"/>
        <v>38</v>
      </c>
    </row>
    <row r="965" spans="1:10" ht="15">
      <c r="A965" t="s">
        <v>237</v>
      </c>
      <c r="B965">
        <v>0</v>
      </c>
      <c r="C965">
        <v>0</v>
      </c>
      <c r="D965">
        <v>1</v>
      </c>
      <c r="E965">
        <v>0</v>
      </c>
      <c r="F965">
        <v>2</v>
      </c>
      <c r="G965">
        <v>3</v>
      </c>
      <c r="H965">
        <v>0</v>
      </c>
      <c r="I965">
        <v>0</v>
      </c>
      <c r="J965">
        <f t="shared" si="149"/>
        <v>6</v>
      </c>
    </row>
    <row r="966" spans="1:10" ht="15">
      <c r="A966" t="s">
        <v>238</v>
      </c>
      <c r="B966">
        <v>0</v>
      </c>
      <c r="C966">
        <v>0</v>
      </c>
      <c r="D966">
        <v>0</v>
      </c>
      <c r="E966">
        <v>0</v>
      </c>
      <c r="F966">
        <v>1</v>
      </c>
      <c r="G966">
        <v>1</v>
      </c>
      <c r="H966">
        <v>0</v>
      </c>
      <c r="I966">
        <v>0</v>
      </c>
      <c r="J966">
        <f t="shared" si="149"/>
        <v>2</v>
      </c>
    </row>
    <row r="967" spans="1:10" ht="15">
      <c r="A967" t="s">
        <v>239</v>
      </c>
      <c r="B967">
        <v>17</v>
      </c>
      <c r="C967">
        <v>30</v>
      </c>
      <c r="D967">
        <v>93</v>
      </c>
      <c r="E967">
        <v>80</v>
      </c>
      <c r="F967">
        <v>858</v>
      </c>
      <c r="G967">
        <v>1938</v>
      </c>
      <c r="H967">
        <v>96</v>
      </c>
      <c r="I967">
        <v>348</v>
      </c>
      <c r="J967">
        <f t="shared" si="149"/>
        <v>3460</v>
      </c>
    </row>
    <row r="968" spans="1:10" ht="15">
      <c r="A968" t="s">
        <v>240</v>
      </c>
      <c r="B968">
        <v>0</v>
      </c>
      <c r="C968">
        <v>0</v>
      </c>
      <c r="D968">
        <v>0</v>
      </c>
      <c r="E968">
        <v>1</v>
      </c>
      <c r="F968">
        <v>4</v>
      </c>
      <c r="G968">
        <v>1</v>
      </c>
      <c r="H968">
        <v>0</v>
      </c>
      <c r="I968">
        <v>0</v>
      </c>
      <c r="J968">
        <f t="shared" si="149"/>
        <v>6</v>
      </c>
    </row>
    <row r="969" spans="1:10" ht="15">
      <c r="A969" t="s">
        <v>241</v>
      </c>
      <c r="B969">
        <v>0</v>
      </c>
      <c r="C969">
        <v>0</v>
      </c>
      <c r="D969">
        <v>3</v>
      </c>
      <c r="E969">
        <v>1</v>
      </c>
      <c r="F969">
        <v>0</v>
      </c>
      <c r="G969">
        <v>6</v>
      </c>
      <c r="H969">
        <v>0</v>
      </c>
      <c r="I969">
        <v>1</v>
      </c>
      <c r="J969">
        <f t="shared" si="149"/>
        <v>11</v>
      </c>
    </row>
    <row r="970" spans="1:10" ht="15">
      <c r="A970" t="s">
        <v>242</v>
      </c>
      <c r="B970">
        <v>0</v>
      </c>
      <c r="C970">
        <v>0</v>
      </c>
      <c r="D970">
        <v>1</v>
      </c>
      <c r="E970">
        <v>0</v>
      </c>
      <c r="F970">
        <v>0</v>
      </c>
      <c r="G970">
        <v>1</v>
      </c>
      <c r="H970">
        <v>0</v>
      </c>
      <c r="I970">
        <v>0</v>
      </c>
      <c r="J970">
        <f t="shared" si="149"/>
        <v>2</v>
      </c>
    </row>
    <row r="971" spans="1:10" ht="15">
      <c r="A971" t="s">
        <v>243</v>
      </c>
      <c r="B971">
        <v>0</v>
      </c>
      <c r="C971">
        <v>0</v>
      </c>
      <c r="D971">
        <v>0</v>
      </c>
      <c r="E971">
        <v>1</v>
      </c>
      <c r="F971">
        <v>0</v>
      </c>
      <c r="G971">
        <v>0</v>
      </c>
      <c r="H971">
        <v>0</v>
      </c>
      <c r="I971">
        <v>0</v>
      </c>
      <c r="J971">
        <f t="shared" si="149"/>
        <v>1</v>
      </c>
    </row>
    <row r="972" spans="1:10" ht="15">
      <c r="A972" t="s">
        <v>244</v>
      </c>
      <c r="B972">
        <v>0</v>
      </c>
      <c r="C972">
        <v>0</v>
      </c>
      <c r="D972">
        <v>0</v>
      </c>
      <c r="E972">
        <v>0</v>
      </c>
      <c r="F972">
        <v>0</v>
      </c>
      <c r="G972">
        <v>1</v>
      </c>
      <c r="H972">
        <v>0</v>
      </c>
      <c r="I972">
        <v>0</v>
      </c>
      <c r="J972">
        <f t="shared" si="149"/>
        <v>1</v>
      </c>
    </row>
    <row r="973" spans="1:10" ht="15">
      <c r="A973" t="s">
        <v>245</v>
      </c>
      <c r="B973">
        <v>0</v>
      </c>
      <c r="C973">
        <v>5</v>
      </c>
      <c r="D973">
        <v>7</v>
      </c>
      <c r="E973">
        <v>4</v>
      </c>
      <c r="F973">
        <v>84</v>
      </c>
      <c r="G973">
        <v>59</v>
      </c>
      <c r="H973">
        <v>3</v>
      </c>
      <c r="I973">
        <v>6</v>
      </c>
      <c r="J973">
        <f t="shared" si="149"/>
        <v>168</v>
      </c>
    </row>
    <row r="974" spans="1:10" ht="15">
      <c r="A974" t="s">
        <v>246</v>
      </c>
      <c r="B974">
        <v>0</v>
      </c>
      <c r="C974">
        <v>0</v>
      </c>
      <c r="D974">
        <v>0</v>
      </c>
      <c r="E974">
        <v>0</v>
      </c>
      <c r="F974">
        <v>0</v>
      </c>
      <c r="G974">
        <v>2</v>
      </c>
      <c r="H974">
        <v>0</v>
      </c>
      <c r="I974">
        <v>0</v>
      </c>
      <c r="J974">
        <f t="shared" si="149"/>
        <v>2</v>
      </c>
    </row>
    <row r="975" spans="1:10" ht="15">
      <c r="A975" t="s">
        <v>247</v>
      </c>
      <c r="B975">
        <v>0</v>
      </c>
      <c r="C975">
        <v>1</v>
      </c>
      <c r="D975">
        <v>1</v>
      </c>
      <c r="E975">
        <v>0</v>
      </c>
      <c r="F975">
        <v>4</v>
      </c>
      <c r="G975">
        <v>1</v>
      </c>
      <c r="H975">
        <v>1</v>
      </c>
      <c r="I975">
        <v>1</v>
      </c>
      <c r="J975">
        <f t="shared" si="149"/>
        <v>9</v>
      </c>
    </row>
    <row r="976" spans="1:10" ht="15">
      <c r="A976" t="s">
        <v>248</v>
      </c>
      <c r="B976">
        <v>0</v>
      </c>
      <c r="C976">
        <v>0</v>
      </c>
      <c r="D976">
        <v>1</v>
      </c>
      <c r="E976">
        <v>0</v>
      </c>
      <c r="F976">
        <v>1</v>
      </c>
      <c r="G976">
        <v>0</v>
      </c>
      <c r="H976">
        <v>0</v>
      </c>
      <c r="I976">
        <v>0</v>
      </c>
      <c r="J976">
        <f t="shared" si="149"/>
        <v>2</v>
      </c>
    </row>
    <row r="977" spans="1:10" ht="15">
      <c r="A977" t="s">
        <v>249</v>
      </c>
      <c r="B977">
        <v>0</v>
      </c>
      <c r="C977">
        <v>0</v>
      </c>
      <c r="D977">
        <v>1</v>
      </c>
      <c r="E977">
        <v>0</v>
      </c>
      <c r="F977">
        <v>2</v>
      </c>
      <c r="G977">
        <v>1</v>
      </c>
      <c r="H977">
        <v>0</v>
      </c>
      <c r="I977">
        <v>1</v>
      </c>
      <c r="J977">
        <f t="shared" si="149"/>
        <v>5</v>
      </c>
    </row>
    <row r="978" spans="1:10" ht="15">
      <c r="A978" t="s">
        <v>250</v>
      </c>
      <c r="B978">
        <v>0</v>
      </c>
      <c r="C978">
        <v>2</v>
      </c>
      <c r="D978">
        <v>5</v>
      </c>
      <c r="E978">
        <v>4</v>
      </c>
      <c r="F978">
        <v>21</v>
      </c>
      <c r="G978">
        <v>22</v>
      </c>
      <c r="H978">
        <v>0</v>
      </c>
      <c r="I978">
        <v>2</v>
      </c>
      <c r="J978">
        <f t="shared" si="149"/>
        <v>56</v>
      </c>
    </row>
    <row r="979" spans="1:10" ht="15">
      <c r="A979" t="s">
        <v>251</v>
      </c>
      <c r="B979">
        <v>0</v>
      </c>
      <c r="C979">
        <v>0</v>
      </c>
      <c r="D979">
        <v>6</v>
      </c>
      <c r="E979">
        <v>2</v>
      </c>
      <c r="F979">
        <v>6</v>
      </c>
      <c r="G979">
        <v>11</v>
      </c>
      <c r="H979">
        <v>1</v>
      </c>
      <c r="I979">
        <v>3</v>
      </c>
      <c r="J979">
        <f t="shared" si="149"/>
        <v>29</v>
      </c>
    </row>
    <row r="980" spans="1:10" ht="15">
      <c r="A980" t="s">
        <v>252</v>
      </c>
      <c r="B980">
        <v>58</v>
      </c>
      <c r="C980">
        <v>44</v>
      </c>
      <c r="D980">
        <v>189</v>
      </c>
      <c r="E980">
        <v>104</v>
      </c>
      <c r="F980">
        <v>1170</v>
      </c>
      <c r="G980">
        <v>2667</v>
      </c>
      <c r="H980">
        <v>193</v>
      </c>
      <c r="I980">
        <v>628</v>
      </c>
      <c r="J980">
        <f t="shared" si="149"/>
        <v>5053</v>
      </c>
    </row>
    <row r="981" spans="1:10" s="1" customFormat="1" ht="15">
      <c r="A981" s="1" t="s">
        <v>19</v>
      </c>
      <c r="B981" s="1">
        <f>SUM(B939:B980)</f>
        <v>139</v>
      </c>
      <c r="C981" s="1">
        <f aca="true" t="shared" si="150" ref="C981:I981">SUM(C939:C980)</f>
        <v>225</v>
      </c>
      <c r="D981" s="1">
        <f t="shared" si="150"/>
        <v>737</v>
      </c>
      <c r="E981" s="1">
        <f t="shared" si="150"/>
        <v>733</v>
      </c>
      <c r="F981" s="1">
        <f t="shared" si="150"/>
        <v>4607</v>
      </c>
      <c r="G981" s="1">
        <f t="shared" si="150"/>
        <v>11203</v>
      </c>
      <c r="H981" s="1">
        <f t="shared" si="150"/>
        <v>576</v>
      </c>
      <c r="I981" s="1">
        <f t="shared" si="150"/>
        <v>2216</v>
      </c>
      <c r="J981" s="1">
        <f>SUM(J939:J980)</f>
        <v>20436</v>
      </c>
    </row>
    <row r="983" ht="15">
      <c r="A983" s="1" t="s">
        <v>452</v>
      </c>
    </row>
    <row r="984" spans="2:10" ht="15">
      <c r="B984" t="s">
        <v>176</v>
      </c>
      <c r="J984" t="s">
        <v>19</v>
      </c>
    </row>
    <row r="985" spans="2:9" ht="15">
      <c r="B985" t="s">
        <v>3</v>
      </c>
      <c r="C985" t="s">
        <v>7</v>
      </c>
      <c r="D985" t="s">
        <v>8</v>
      </c>
      <c r="E985" t="s">
        <v>10</v>
      </c>
      <c r="F985" t="s">
        <v>11</v>
      </c>
      <c r="G985" t="s">
        <v>14</v>
      </c>
      <c r="H985" t="s">
        <v>15</v>
      </c>
      <c r="I985" t="s">
        <v>18</v>
      </c>
    </row>
    <row r="986" spans="1:10" ht="15">
      <c r="A986" t="s">
        <v>253</v>
      </c>
      <c r="B986">
        <v>0</v>
      </c>
      <c r="C986">
        <v>0</v>
      </c>
      <c r="D986">
        <v>1</v>
      </c>
      <c r="E986">
        <v>1</v>
      </c>
      <c r="F986">
        <v>7</v>
      </c>
      <c r="G986">
        <v>11</v>
      </c>
      <c r="H986">
        <v>0</v>
      </c>
      <c r="I986">
        <v>2</v>
      </c>
      <c r="J986">
        <f aca="true" t="shared" si="151" ref="J986:J998">SUM(B986:I986)</f>
        <v>22</v>
      </c>
    </row>
    <row r="987" spans="1:10" ht="15">
      <c r="A987" t="s">
        <v>254</v>
      </c>
      <c r="B987">
        <v>0</v>
      </c>
      <c r="C987">
        <v>0</v>
      </c>
      <c r="D987">
        <v>8</v>
      </c>
      <c r="E987">
        <v>1</v>
      </c>
      <c r="F987">
        <v>6</v>
      </c>
      <c r="G987">
        <v>28</v>
      </c>
      <c r="H987">
        <v>1</v>
      </c>
      <c r="I987">
        <v>1</v>
      </c>
      <c r="J987">
        <f t="shared" si="151"/>
        <v>45</v>
      </c>
    </row>
    <row r="988" spans="1:10" ht="15">
      <c r="A988" t="s">
        <v>255</v>
      </c>
      <c r="B988">
        <v>0</v>
      </c>
      <c r="C988">
        <v>0</v>
      </c>
      <c r="D988">
        <v>2</v>
      </c>
      <c r="E988">
        <v>0</v>
      </c>
      <c r="F988">
        <v>1</v>
      </c>
      <c r="G988">
        <v>1</v>
      </c>
      <c r="H988">
        <v>0</v>
      </c>
      <c r="I988">
        <v>1</v>
      </c>
      <c r="J988">
        <f t="shared" si="151"/>
        <v>5</v>
      </c>
    </row>
    <row r="989" spans="1:10" ht="15">
      <c r="A989" t="s">
        <v>256</v>
      </c>
      <c r="B989">
        <v>0</v>
      </c>
      <c r="C989">
        <v>0</v>
      </c>
      <c r="D989">
        <v>1</v>
      </c>
      <c r="E989">
        <v>0</v>
      </c>
      <c r="F989">
        <v>1</v>
      </c>
      <c r="G989">
        <v>3</v>
      </c>
      <c r="H989">
        <v>1</v>
      </c>
      <c r="I989">
        <v>0</v>
      </c>
      <c r="J989">
        <f t="shared" si="151"/>
        <v>6</v>
      </c>
    </row>
    <row r="990" spans="1:10" ht="15">
      <c r="A990" t="s">
        <v>257</v>
      </c>
      <c r="B990">
        <v>0</v>
      </c>
      <c r="C990">
        <v>0</v>
      </c>
      <c r="D990">
        <v>1</v>
      </c>
      <c r="E990">
        <v>0</v>
      </c>
      <c r="F990">
        <v>0</v>
      </c>
      <c r="G990">
        <v>2</v>
      </c>
      <c r="H990">
        <v>0</v>
      </c>
      <c r="I990">
        <v>0</v>
      </c>
      <c r="J990">
        <f t="shared" si="151"/>
        <v>3</v>
      </c>
    </row>
    <row r="991" spans="1:10" ht="15">
      <c r="A991" t="s">
        <v>258</v>
      </c>
      <c r="B991">
        <v>0</v>
      </c>
      <c r="C991">
        <v>0</v>
      </c>
      <c r="D991">
        <v>0</v>
      </c>
      <c r="E991">
        <v>1</v>
      </c>
      <c r="F991">
        <v>7</v>
      </c>
      <c r="G991">
        <v>11</v>
      </c>
      <c r="H991">
        <v>1</v>
      </c>
      <c r="I991">
        <v>1</v>
      </c>
      <c r="J991">
        <f t="shared" si="151"/>
        <v>21</v>
      </c>
    </row>
    <row r="992" spans="1:10" ht="15">
      <c r="A992" t="s">
        <v>259</v>
      </c>
      <c r="B992">
        <v>0</v>
      </c>
      <c r="C992">
        <v>0</v>
      </c>
      <c r="D992">
        <v>0</v>
      </c>
      <c r="E992">
        <v>0</v>
      </c>
      <c r="F992">
        <v>1</v>
      </c>
      <c r="G992">
        <v>4</v>
      </c>
      <c r="H992">
        <v>0</v>
      </c>
      <c r="I992">
        <v>0</v>
      </c>
      <c r="J992">
        <f t="shared" si="151"/>
        <v>5</v>
      </c>
    </row>
    <row r="993" spans="1:10" ht="15">
      <c r="A993" t="s">
        <v>260</v>
      </c>
      <c r="B993">
        <v>139</v>
      </c>
      <c r="C993">
        <v>217</v>
      </c>
      <c r="D993">
        <v>698</v>
      </c>
      <c r="E993">
        <v>706</v>
      </c>
      <c r="F993">
        <v>4533</v>
      </c>
      <c r="G993">
        <v>10682</v>
      </c>
      <c r="H993">
        <v>569</v>
      </c>
      <c r="I993">
        <v>2111</v>
      </c>
      <c r="J993">
        <f t="shared" si="151"/>
        <v>19655</v>
      </c>
    </row>
    <row r="994" spans="1:10" ht="15">
      <c r="A994" t="s">
        <v>261</v>
      </c>
      <c r="B994">
        <v>0</v>
      </c>
      <c r="C994">
        <v>7</v>
      </c>
      <c r="D994">
        <v>20</v>
      </c>
      <c r="E994">
        <v>21</v>
      </c>
      <c r="F994">
        <v>44</v>
      </c>
      <c r="G994">
        <v>450</v>
      </c>
      <c r="H994">
        <v>4</v>
      </c>
      <c r="I994">
        <v>93</v>
      </c>
      <c r="J994">
        <f t="shared" si="151"/>
        <v>639</v>
      </c>
    </row>
    <row r="995" spans="1:10" ht="15">
      <c r="A995" t="s">
        <v>262</v>
      </c>
      <c r="B995">
        <v>0</v>
      </c>
      <c r="C995">
        <v>0</v>
      </c>
      <c r="D995">
        <v>0</v>
      </c>
      <c r="E995">
        <v>0</v>
      </c>
      <c r="F995">
        <v>1</v>
      </c>
      <c r="G995">
        <v>2</v>
      </c>
      <c r="H995">
        <v>0</v>
      </c>
      <c r="I995">
        <v>1</v>
      </c>
      <c r="J995">
        <f t="shared" si="151"/>
        <v>4</v>
      </c>
    </row>
    <row r="996" spans="1:10" ht="15">
      <c r="A996" t="s">
        <v>263</v>
      </c>
      <c r="B996">
        <v>0</v>
      </c>
      <c r="C996">
        <v>0</v>
      </c>
      <c r="D996">
        <v>5</v>
      </c>
      <c r="E996">
        <v>2</v>
      </c>
      <c r="F996">
        <v>6</v>
      </c>
      <c r="G996">
        <v>7</v>
      </c>
      <c r="H996">
        <v>0</v>
      </c>
      <c r="I996">
        <v>4</v>
      </c>
      <c r="J996">
        <f t="shared" si="151"/>
        <v>24</v>
      </c>
    </row>
    <row r="997" spans="1:10" ht="15">
      <c r="A997" t="s">
        <v>264</v>
      </c>
      <c r="B997">
        <v>0</v>
      </c>
      <c r="C997">
        <v>1</v>
      </c>
      <c r="D997">
        <v>0</v>
      </c>
      <c r="E997">
        <v>1</v>
      </c>
      <c r="F997">
        <v>0</v>
      </c>
      <c r="G997">
        <v>1</v>
      </c>
      <c r="H997">
        <v>0</v>
      </c>
      <c r="I997">
        <v>2</v>
      </c>
      <c r="J997">
        <f t="shared" si="151"/>
        <v>5</v>
      </c>
    </row>
    <row r="998" spans="1:10" ht="15">
      <c r="A998" t="s">
        <v>265</v>
      </c>
      <c r="B998">
        <v>0</v>
      </c>
      <c r="C998">
        <v>0</v>
      </c>
      <c r="D998">
        <v>1</v>
      </c>
      <c r="E998">
        <v>0</v>
      </c>
      <c r="F998">
        <v>0</v>
      </c>
      <c r="G998">
        <v>1</v>
      </c>
      <c r="H998">
        <v>0</v>
      </c>
      <c r="I998">
        <v>0</v>
      </c>
      <c r="J998">
        <f t="shared" si="151"/>
        <v>2</v>
      </c>
    </row>
    <row r="999" spans="1:10" s="1" customFormat="1" ht="15">
      <c r="A999" s="1" t="s">
        <v>19</v>
      </c>
      <c r="B999" s="1">
        <f>SUM(B986:B998)</f>
        <v>139</v>
      </c>
      <c r="C999" s="1">
        <f aca="true" t="shared" si="152" ref="C999:J999">SUM(C986:C998)</f>
        <v>225</v>
      </c>
      <c r="D999" s="1">
        <f t="shared" si="152"/>
        <v>737</v>
      </c>
      <c r="E999" s="1">
        <f t="shared" si="152"/>
        <v>733</v>
      </c>
      <c r="F999" s="1">
        <f t="shared" si="152"/>
        <v>4607</v>
      </c>
      <c r="G999" s="1">
        <f t="shared" si="152"/>
        <v>11203</v>
      </c>
      <c r="H999" s="1">
        <f t="shared" si="152"/>
        <v>576</v>
      </c>
      <c r="I999" s="1">
        <f t="shared" si="152"/>
        <v>2216</v>
      </c>
      <c r="J999" s="1">
        <f t="shared" si="152"/>
        <v>20436</v>
      </c>
    </row>
    <row r="1001" ht="15">
      <c r="A1001" t="s">
        <v>0</v>
      </c>
    </row>
    <row r="1002" ht="15">
      <c r="A1002" s="1" t="s">
        <v>453</v>
      </c>
    </row>
    <row r="1003" spans="2:10" ht="15">
      <c r="B1003" t="s">
        <v>176</v>
      </c>
      <c r="J1003" t="s">
        <v>19</v>
      </c>
    </row>
    <row r="1004" spans="2:9" ht="15">
      <c r="B1004" t="s">
        <v>3</v>
      </c>
      <c r="C1004" t="s">
        <v>7</v>
      </c>
      <c r="D1004" t="s">
        <v>8</v>
      </c>
      <c r="E1004" t="s">
        <v>10</v>
      </c>
      <c r="F1004" t="s">
        <v>11</v>
      </c>
      <c r="G1004" t="s">
        <v>14</v>
      </c>
      <c r="H1004" t="s">
        <v>15</v>
      </c>
      <c r="I1004" t="s">
        <v>18</v>
      </c>
    </row>
    <row r="1005" spans="1:10" ht="15">
      <c r="A1005" t="s">
        <v>266</v>
      </c>
      <c r="B1005">
        <v>0</v>
      </c>
      <c r="C1005">
        <v>3</v>
      </c>
      <c r="D1005">
        <v>1</v>
      </c>
      <c r="E1005">
        <v>48</v>
      </c>
      <c r="F1005">
        <v>117</v>
      </c>
      <c r="G1005">
        <v>324</v>
      </c>
      <c r="H1005">
        <v>2</v>
      </c>
      <c r="I1005">
        <v>78</v>
      </c>
      <c r="J1005">
        <f aca="true" t="shared" si="153" ref="J1005:J1011">SUM(B1005:I1005)</f>
        <v>573</v>
      </c>
    </row>
    <row r="1006" spans="1:10" ht="15">
      <c r="A1006" t="s">
        <v>267</v>
      </c>
      <c r="B1006">
        <v>2</v>
      </c>
      <c r="C1006">
        <v>14</v>
      </c>
      <c r="D1006">
        <v>54</v>
      </c>
      <c r="E1006">
        <v>49</v>
      </c>
      <c r="F1006">
        <v>393</v>
      </c>
      <c r="G1006">
        <v>2428</v>
      </c>
      <c r="H1006">
        <v>67</v>
      </c>
      <c r="I1006">
        <v>550</v>
      </c>
      <c r="J1006">
        <f t="shared" si="153"/>
        <v>3557</v>
      </c>
    </row>
    <row r="1007" spans="1:10" ht="15">
      <c r="A1007" t="s">
        <v>268</v>
      </c>
      <c r="B1007">
        <v>1</v>
      </c>
      <c r="C1007">
        <v>1</v>
      </c>
      <c r="D1007">
        <v>4</v>
      </c>
      <c r="E1007">
        <v>26</v>
      </c>
      <c r="F1007">
        <v>65</v>
      </c>
      <c r="G1007">
        <v>186</v>
      </c>
      <c r="H1007">
        <v>4</v>
      </c>
      <c r="I1007">
        <v>37</v>
      </c>
      <c r="J1007">
        <f t="shared" si="153"/>
        <v>324</v>
      </c>
    </row>
    <row r="1008" spans="1:10" ht="15">
      <c r="A1008" t="s">
        <v>269</v>
      </c>
      <c r="B1008">
        <v>136</v>
      </c>
      <c r="C1008">
        <v>205</v>
      </c>
      <c r="D1008">
        <v>674</v>
      </c>
      <c r="E1008">
        <v>599</v>
      </c>
      <c r="F1008">
        <v>4018</v>
      </c>
      <c r="G1008">
        <v>8172</v>
      </c>
      <c r="H1008">
        <v>503</v>
      </c>
      <c r="I1008">
        <v>1541</v>
      </c>
      <c r="J1008">
        <f t="shared" si="153"/>
        <v>15848</v>
      </c>
    </row>
    <row r="1009" spans="1:10" ht="15">
      <c r="A1009" t="s">
        <v>270</v>
      </c>
      <c r="B1009">
        <v>0</v>
      </c>
      <c r="C1009">
        <v>0</v>
      </c>
      <c r="D1009">
        <v>0</v>
      </c>
      <c r="E1009">
        <v>0</v>
      </c>
      <c r="F1009">
        <v>1</v>
      </c>
      <c r="G1009">
        <v>3</v>
      </c>
      <c r="H1009">
        <v>0</v>
      </c>
      <c r="I1009">
        <v>0</v>
      </c>
      <c r="J1009">
        <f t="shared" si="153"/>
        <v>4</v>
      </c>
    </row>
    <row r="1010" spans="1:10" ht="15">
      <c r="A1010" t="s">
        <v>271</v>
      </c>
      <c r="B1010">
        <v>0</v>
      </c>
      <c r="C1010">
        <v>2</v>
      </c>
      <c r="D1010">
        <v>4</v>
      </c>
      <c r="E1010">
        <v>11</v>
      </c>
      <c r="F1010">
        <v>13</v>
      </c>
      <c r="G1010">
        <v>87</v>
      </c>
      <c r="H1010">
        <v>0</v>
      </c>
      <c r="I1010">
        <v>10</v>
      </c>
      <c r="J1010">
        <f t="shared" si="153"/>
        <v>127</v>
      </c>
    </row>
    <row r="1011" spans="1:10" ht="15">
      <c r="A1011" t="s">
        <v>272</v>
      </c>
      <c r="B1011">
        <v>0</v>
      </c>
      <c r="C1011">
        <v>0</v>
      </c>
      <c r="D1011">
        <v>0</v>
      </c>
      <c r="E1011">
        <v>0</v>
      </c>
      <c r="F1011">
        <v>0</v>
      </c>
      <c r="G1011">
        <v>2</v>
      </c>
      <c r="H1011">
        <v>0</v>
      </c>
      <c r="I1011">
        <v>0</v>
      </c>
      <c r="J1011">
        <f t="shared" si="153"/>
        <v>2</v>
      </c>
    </row>
    <row r="1012" spans="1:10" ht="15">
      <c r="A1012" t="s">
        <v>175</v>
      </c>
      <c r="B1012">
        <v>0</v>
      </c>
      <c r="C1012">
        <v>0</v>
      </c>
      <c r="D1012">
        <v>0</v>
      </c>
      <c r="E1012">
        <v>0</v>
      </c>
      <c r="F1012">
        <v>0</v>
      </c>
      <c r="G1012">
        <v>1</v>
      </c>
      <c r="H1012">
        <v>0</v>
      </c>
      <c r="I1012">
        <v>0</v>
      </c>
      <c r="J1012">
        <f>SUM(B1012:I1012)</f>
        <v>1</v>
      </c>
    </row>
    <row r="1013" spans="1:10" s="1" customFormat="1" ht="15">
      <c r="A1013" s="1" t="s">
        <v>19</v>
      </c>
      <c r="B1013" s="1">
        <f>SUM(B1005:B1012)</f>
        <v>139</v>
      </c>
      <c r="C1013" s="1">
        <f aca="true" t="shared" si="154" ref="C1013:J1013">SUM(C1005:C1012)</f>
        <v>225</v>
      </c>
      <c r="D1013" s="1">
        <f t="shared" si="154"/>
        <v>737</v>
      </c>
      <c r="E1013" s="1">
        <f t="shared" si="154"/>
        <v>733</v>
      </c>
      <c r="F1013" s="1">
        <f t="shared" si="154"/>
        <v>4607</v>
      </c>
      <c r="G1013" s="1">
        <f t="shared" si="154"/>
        <v>11203</v>
      </c>
      <c r="H1013" s="1">
        <f t="shared" si="154"/>
        <v>576</v>
      </c>
      <c r="I1013" s="1">
        <f t="shared" si="154"/>
        <v>2216</v>
      </c>
      <c r="J1013" s="1">
        <f t="shared" si="154"/>
        <v>20436</v>
      </c>
    </row>
    <row r="1015" ht="15">
      <c r="A1015" s="1" t="s">
        <v>454</v>
      </c>
    </row>
    <row r="1016" spans="2:10" ht="15">
      <c r="B1016" t="s">
        <v>176</v>
      </c>
      <c r="J1016" t="s">
        <v>19</v>
      </c>
    </row>
    <row r="1017" spans="2:9" ht="15">
      <c r="B1017" t="s">
        <v>3</v>
      </c>
      <c r="C1017" t="s">
        <v>7</v>
      </c>
      <c r="D1017" t="s">
        <v>8</v>
      </c>
      <c r="E1017" t="s">
        <v>10</v>
      </c>
      <c r="F1017" t="s">
        <v>11</v>
      </c>
      <c r="G1017" t="s">
        <v>14</v>
      </c>
      <c r="H1017" t="s">
        <v>15</v>
      </c>
      <c r="I1017" t="s">
        <v>18</v>
      </c>
    </row>
    <row r="1018" spans="1:10" ht="15">
      <c r="A1018" t="s">
        <v>273</v>
      </c>
      <c r="B1018">
        <v>0</v>
      </c>
      <c r="C1018">
        <v>0</v>
      </c>
      <c r="D1018">
        <v>0</v>
      </c>
      <c r="E1018">
        <v>3</v>
      </c>
      <c r="F1018">
        <v>14</v>
      </c>
      <c r="G1018">
        <v>28</v>
      </c>
      <c r="H1018">
        <v>0</v>
      </c>
      <c r="I1018">
        <v>12</v>
      </c>
      <c r="J1018">
        <f aca="true" t="shared" si="155" ref="J1018:J1081">SUM(B1018:I1018)</f>
        <v>57</v>
      </c>
    </row>
    <row r="1019" spans="1:10" ht="15">
      <c r="A1019" t="s">
        <v>274</v>
      </c>
      <c r="B1019">
        <v>1</v>
      </c>
      <c r="C1019">
        <v>0</v>
      </c>
      <c r="D1019">
        <v>2</v>
      </c>
      <c r="E1019">
        <v>1</v>
      </c>
      <c r="F1019">
        <v>3</v>
      </c>
      <c r="G1019">
        <v>13</v>
      </c>
      <c r="H1019">
        <v>0</v>
      </c>
      <c r="I1019">
        <v>5</v>
      </c>
      <c r="J1019">
        <f t="shared" si="155"/>
        <v>25</v>
      </c>
    </row>
    <row r="1020" spans="1:10" ht="15">
      <c r="A1020" t="s">
        <v>275</v>
      </c>
      <c r="B1020">
        <v>0</v>
      </c>
      <c r="C1020">
        <v>0</v>
      </c>
      <c r="D1020">
        <v>0</v>
      </c>
      <c r="E1020">
        <v>2</v>
      </c>
      <c r="F1020">
        <v>0</v>
      </c>
      <c r="G1020">
        <v>1</v>
      </c>
      <c r="H1020">
        <v>0</v>
      </c>
      <c r="I1020">
        <v>0</v>
      </c>
      <c r="J1020">
        <f t="shared" si="155"/>
        <v>3</v>
      </c>
    </row>
    <row r="1021" spans="1:10" ht="15">
      <c r="A1021" t="s">
        <v>276</v>
      </c>
      <c r="B1021">
        <v>0</v>
      </c>
      <c r="C1021">
        <v>0</v>
      </c>
      <c r="D1021">
        <v>0</v>
      </c>
      <c r="E1021">
        <v>0</v>
      </c>
      <c r="F1021">
        <v>0</v>
      </c>
      <c r="G1021">
        <v>1</v>
      </c>
      <c r="H1021">
        <v>0</v>
      </c>
      <c r="I1021">
        <v>0</v>
      </c>
      <c r="J1021">
        <f t="shared" si="155"/>
        <v>1</v>
      </c>
    </row>
    <row r="1022" spans="1:10" ht="15">
      <c r="A1022" t="s">
        <v>277</v>
      </c>
      <c r="B1022">
        <v>0</v>
      </c>
      <c r="C1022">
        <v>0</v>
      </c>
      <c r="D1022">
        <v>1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f t="shared" si="155"/>
        <v>1</v>
      </c>
    </row>
    <row r="1023" spans="1:10" ht="15">
      <c r="A1023" t="s">
        <v>278</v>
      </c>
      <c r="B1023">
        <v>0</v>
      </c>
      <c r="C1023">
        <v>0</v>
      </c>
      <c r="D1023">
        <v>0</v>
      </c>
      <c r="E1023">
        <v>1</v>
      </c>
      <c r="F1023">
        <v>0</v>
      </c>
      <c r="G1023">
        <v>4</v>
      </c>
      <c r="H1023">
        <v>0</v>
      </c>
      <c r="I1023">
        <v>1</v>
      </c>
      <c r="J1023">
        <f t="shared" si="155"/>
        <v>6</v>
      </c>
    </row>
    <row r="1024" spans="1:10" ht="15">
      <c r="A1024" t="s">
        <v>279</v>
      </c>
      <c r="B1024">
        <v>0</v>
      </c>
      <c r="C1024">
        <v>0</v>
      </c>
      <c r="D1024">
        <v>0</v>
      </c>
      <c r="E1024">
        <v>0</v>
      </c>
      <c r="F1024">
        <v>1</v>
      </c>
      <c r="G1024">
        <v>6</v>
      </c>
      <c r="H1024">
        <v>0</v>
      </c>
      <c r="I1024">
        <v>2</v>
      </c>
      <c r="J1024">
        <f t="shared" si="155"/>
        <v>9</v>
      </c>
    </row>
    <row r="1025" spans="1:10" ht="15">
      <c r="A1025" t="s">
        <v>280</v>
      </c>
      <c r="B1025">
        <v>0</v>
      </c>
      <c r="C1025">
        <v>0</v>
      </c>
      <c r="D1025">
        <v>0</v>
      </c>
      <c r="E1025">
        <v>0</v>
      </c>
      <c r="F1025">
        <v>1</v>
      </c>
      <c r="G1025">
        <v>2</v>
      </c>
      <c r="H1025">
        <v>0</v>
      </c>
      <c r="I1025">
        <v>0</v>
      </c>
      <c r="J1025">
        <f t="shared" si="155"/>
        <v>3</v>
      </c>
    </row>
    <row r="1026" spans="1:10" ht="15">
      <c r="A1026" t="s">
        <v>281</v>
      </c>
      <c r="B1026">
        <v>0</v>
      </c>
      <c r="C1026">
        <v>0</v>
      </c>
      <c r="D1026">
        <v>0</v>
      </c>
      <c r="E1026">
        <v>0</v>
      </c>
      <c r="F1026">
        <v>0</v>
      </c>
      <c r="G1026">
        <v>5</v>
      </c>
      <c r="H1026">
        <v>0</v>
      </c>
      <c r="I1026">
        <v>0</v>
      </c>
      <c r="J1026">
        <f t="shared" si="155"/>
        <v>5</v>
      </c>
    </row>
    <row r="1027" spans="1:10" ht="15">
      <c r="A1027" t="s">
        <v>282</v>
      </c>
      <c r="B1027">
        <v>0</v>
      </c>
      <c r="C1027">
        <v>1</v>
      </c>
      <c r="D1027">
        <v>0</v>
      </c>
      <c r="E1027">
        <v>1</v>
      </c>
      <c r="F1027">
        <v>0</v>
      </c>
      <c r="G1027">
        <v>6</v>
      </c>
      <c r="H1027">
        <v>0</v>
      </c>
      <c r="I1027">
        <v>1</v>
      </c>
      <c r="J1027">
        <f t="shared" si="155"/>
        <v>9</v>
      </c>
    </row>
    <row r="1028" spans="1:10" ht="15">
      <c r="A1028" t="s">
        <v>283</v>
      </c>
      <c r="B1028">
        <v>0</v>
      </c>
      <c r="C1028">
        <v>0</v>
      </c>
      <c r="D1028">
        <v>0</v>
      </c>
      <c r="E1028">
        <v>0</v>
      </c>
      <c r="F1028">
        <v>5</v>
      </c>
      <c r="G1028">
        <v>80</v>
      </c>
      <c r="H1028">
        <v>4</v>
      </c>
      <c r="I1028">
        <v>12</v>
      </c>
      <c r="J1028">
        <f t="shared" si="155"/>
        <v>101</v>
      </c>
    </row>
    <row r="1029" spans="1:10" ht="15">
      <c r="A1029" t="s">
        <v>284</v>
      </c>
      <c r="B1029">
        <v>0</v>
      </c>
      <c r="C1029">
        <v>0</v>
      </c>
      <c r="D1029">
        <v>0</v>
      </c>
      <c r="E1029">
        <v>1</v>
      </c>
      <c r="F1029">
        <v>0</v>
      </c>
      <c r="G1029">
        <v>2</v>
      </c>
      <c r="H1029">
        <v>0</v>
      </c>
      <c r="I1029">
        <v>1</v>
      </c>
      <c r="J1029">
        <f t="shared" si="155"/>
        <v>4</v>
      </c>
    </row>
    <row r="1030" spans="1:10" ht="15">
      <c r="A1030" t="s">
        <v>285</v>
      </c>
      <c r="B1030">
        <v>0</v>
      </c>
      <c r="C1030">
        <v>0</v>
      </c>
      <c r="D1030">
        <v>0</v>
      </c>
      <c r="E1030">
        <v>1</v>
      </c>
      <c r="F1030">
        <v>6</v>
      </c>
      <c r="G1030">
        <v>5</v>
      </c>
      <c r="H1030">
        <v>0</v>
      </c>
      <c r="I1030">
        <v>1</v>
      </c>
      <c r="J1030">
        <f t="shared" si="155"/>
        <v>13</v>
      </c>
    </row>
    <row r="1031" spans="1:10" ht="15">
      <c r="A1031" t="s">
        <v>286</v>
      </c>
      <c r="B1031">
        <v>0</v>
      </c>
      <c r="C1031">
        <v>0</v>
      </c>
      <c r="D1031">
        <v>0</v>
      </c>
      <c r="E1031">
        <v>0</v>
      </c>
      <c r="F1031">
        <v>1</v>
      </c>
      <c r="G1031">
        <v>0</v>
      </c>
      <c r="H1031">
        <v>0</v>
      </c>
      <c r="I1031">
        <v>0</v>
      </c>
      <c r="J1031">
        <f t="shared" si="155"/>
        <v>1</v>
      </c>
    </row>
    <row r="1032" spans="1:10" ht="15">
      <c r="A1032" t="s">
        <v>287</v>
      </c>
      <c r="B1032">
        <v>0</v>
      </c>
      <c r="C1032">
        <v>0</v>
      </c>
      <c r="D1032">
        <v>0</v>
      </c>
      <c r="E1032">
        <v>0</v>
      </c>
      <c r="F1032">
        <v>1</v>
      </c>
      <c r="G1032">
        <v>0</v>
      </c>
      <c r="H1032">
        <v>0</v>
      </c>
      <c r="I1032">
        <v>0</v>
      </c>
      <c r="J1032">
        <f t="shared" si="155"/>
        <v>1</v>
      </c>
    </row>
    <row r="1033" spans="1:10" ht="15">
      <c r="A1033" t="s">
        <v>288</v>
      </c>
      <c r="B1033">
        <v>0</v>
      </c>
      <c r="C1033">
        <v>0</v>
      </c>
      <c r="D1033">
        <v>1</v>
      </c>
      <c r="E1033">
        <v>0</v>
      </c>
      <c r="F1033">
        <v>0</v>
      </c>
      <c r="G1033">
        <v>1</v>
      </c>
      <c r="H1033">
        <v>0</v>
      </c>
      <c r="I1033">
        <v>0</v>
      </c>
      <c r="J1033">
        <f t="shared" si="155"/>
        <v>2</v>
      </c>
    </row>
    <row r="1034" spans="1:10" ht="15">
      <c r="A1034" t="s">
        <v>289</v>
      </c>
      <c r="B1034">
        <v>0</v>
      </c>
      <c r="C1034">
        <v>0</v>
      </c>
      <c r="D1034">
        <v>0</v>
      </c>
      <c r="E1034">
        <v>0</v>
      </c>
      <c r="F1034">
        <v>0</v>
      </c>
      <c r="G1034">
        <v>1</v>
      </c>
      <c r="H1034">
        <v>0</v>
      </c>
      <c r="I1034">
        <v>0</v>
      </c>
      <c r="J1034">
        <f t="shared" si="155"/>
        <v>1</v>
      </c>
    </row>
    <row r="1035" spans="1:10" ht="15">
      <c r="A1035" t="s">
        <v>290</v>
      </c>
      <c r="B1035">
        <v>0</v>
      </c>
      <c r="C1035">
        <v>0</v>
      </c>
      <c r="D1035">
        <v>0</v>
      </c>
      <c r="E1035">
        <v>2</v>
      </c>
      <c r="F1035">
        <v>1</v>
      </c>
      <c r="G1035">
        <v>6</v>
      </c>
      <c r="H1035">
        <v>0</v>
      </c>
      <c r="I1035">
        <v>1</v>
      </c>
      <c r="J1035">
        <f t="shared" si="155"/>
        <v>10</v>
      </c>
    </row>
    <row r="1036" spans="1:10" ht="15">
      <c r="A1036" t="s">
        <v>291</v>
      </c>
      <c r="B1036">
        <v>0</v>
      </c>
      <c r="C1036">
        <v>0</v>
      </c>
      <c r="D1036">
        <v>0</v>
      </c>
      <c r="E1036">
        <v>0</v>
      </c>
      <c r="F1036">
        <v>1</v>
      </c>
      <c r="G1036">
        <v>4</v>
      </c>
      <c r="H1036">
        <v>0</v>
      </c>
      <c r="I1036">
        <v>1</v>
      </c>
      <c r="J1036">
        <f t="shared" si="155"/>
        <v>6</v>
      </c>
    </row>
    <row r="1037" spans="1:10" ht="15">
      <c r="A1037" t="s">
        <v>292</v>
      </c>
      <c r="B1037">
        <v>0</v>
      </c>
      <c r="C1037">
        <v>0</v>
      </c>
      <c r="D1037">
        <v>0</v>
      </c>
      <c r="E1037">
        <v>1</v>
      </c>
      <c r="F1037">
        <v>0</v>
      </c>
      <c r="G1037">
        <v>0</v>
      </c>
      <c r="H1037">
        <v>0</v>
      </c>
      <c r="I1037">
        <v>0</v>
      </c>
      <c r="J1037">
        <f t="shared" si="155"/>
        <v>1</v>
      </c>
    </row>
    <row r="1038" spans="1:10" ht="15">
      <c r="A1038" t="s">
        <v>293</v>
      </c>
      <c r="B1038">
        <v>0</v>
      </c>
      <c r="C1038">
        <v>1</v>
      </c>
      <c r="D1038">
        <v>0</v>
      </c>
      <c r="E1038">
        <v>4</v>
      </c>
      <c r="F1038">
        <v>1</v>
      </c>
      <c r="G1038">
        <v>2</v>
      </c>
      <c r="H1038">
        <v>0</v>
      </c>
      <c r="I1038">
        <v>0</v>
      </c>
      <c r="J1038">
        <f t="shared" si="155"/>
        <v>8</v>
      </c>
    </row>
    <row r="1039" spans="1:10" ht="15">
      <c r="A1039" t="s">
        <v>294</v>
      </c>
      <c r="B1039">
        <v>0</v>
      </c>
      <c r="C1039">
        <v>0</v>
      </c>
      <c r="D1039">
        <v>0</v>
      </c>
      <c r="E1039">
        <v>0</v>
      </c>
      <c r="F1039">
        <v>1</v>
      </c>
      <c r="G1039">
        <v>5</v>
      </c>
      <c r="H1039">
        <v>0</v>
      </c>
      <c r="I1039">
        <v>1</v>
      </c>
      <c r="J1039">
        <f t="shared" si="155"/>
        <v>7</v>
      </c>
    </row>
    <row r="1040" spans="1:10" ht="15">
      <c r="A1040" t="s">
        <v>295</v>
      </c>
      <c r="B1040">
        <v>0</v>
      </c>
      <c r="C1040">
        <v>0</v>
      </c>
      <c r="D1040">
        <v>0</v>
      </c>
      <c r="E1040">
        <v>1</v>
      </c>
      <c r="F1040">
        <v>5</v>
      </c>
      <c r="G1040">
        <v>7</v>
      </c>
      <c r="H1040">
        <v>0</v>
      </c>
      <c r="I1040">
        <v>3</v>
      </c>
      <c r="J1040">
        <f t="shared" si="155"/>
        <v>16</v>
      </c>
    </row>
    <row r="1041" spans="1:10" ht="15">
      <c r="A1041" t="s">
        <v>296</v>
      </c>
      <c r="B1041">
        <v>136</v>
      </c>
      <c r="C1041">
        <v>197</v>
      </c>
      <c r="D1041">
        <v>663</v>
      </c>
      <c r="E1041">
        <v>579</v>
      </c>
      <c r="F1041">
        <v>3962</v>
      </c>
      <c r="G1041">
        <v>8004</v>
      </c>
      <c r="H1041">
        <v>501</v>
      </c>
      <c r="I1041">
        <v>1519</v>
      </c>
      <c r="J1041">
        <f t="shared" si="155"/>
        <v>15561</v>
      </c>
    </row>
    <row r="1042" spans="1:10" ht="15">
      <c r="A1042" t="s">
        <v>297</v>
      </c>
      <c r="B1042">
        <v>0</v>
      </c>
      <c r="C1042">
        <v>0</v>
      </c>
      <c r="D1042">
        <v>0</v>
      </c>
      <c r="E1042">
        <v>0</v>
      </c>
      <c r="F1042">
        <v>0</v>
      </c>
      <c r="G1042">
        <v>3</v>
      </c>
      <c r="H1042">
        <v>0</v>
      </c>
      <c r="I1042">
        <v>0</v>
      </c>
      <c r="J1042">
        <f t="shared" si="155"/>
        <v>3</v>
      </c>
    </row>
    <row r="1043" spans="1:10" ht="15">
      <c r="A1043" t="s">
        <v>298</v>
      </c>
      <c r="B1043">
        <v>1</v>
      </c>
      <c r="C1043">
        <v>4</v>
      </c>
      <c r="D1043">
        <v>16</v>
      </c>
      <c r="E1043">
        <v>9</v>
      </c>
      <c r="F1043">
        <v>47</v>
      </c>
      <c r="G1043">
        <v>1278</v>
      </c>
      <c r="H1043">
        <v>19</v>
      </c>
      <c r="I1043">
        <v>118</v>
      </c>
      <c r="J1043">
        <f t="shared" si="155"/>
        <v>1492</v>
      </c>
    </row>
    <row r="1044" spans="1:10" ht="15">
      <c r="A1044" t="s">
        <v>299</v>
      </c>
      <c r="B1044">
        <v>0</v>
      </c>
      <c r="C1044">
        <v>0</v>
      </c>
      <c r="D1044">
        <v>3</v>
      </c>
      <c r="E1044">
        <v>7</v>
      </c>
      <c r="F1044">
        <v>4</v>
      </c>
      <c r="G1044">
        <v>24</v>
      </c>
      <c r="H1044">
        <v>0</v>
      </c>
      <c r="I1044">
        <v>4</v>
      </c>
      <c r="J1044">
        <f t="shared" si="155"/>
        <v>42</v>
      </c>
    </row>
    <row r="1045" spans="1:10" ht="15">
      <c r="A1045" t="s">
        <v>300</v>
      </c>
      <c r="B1045">
        <v>0</v>
      </c>
      <c r="C1045">
        <v>0</v>
      </c>
      <c r="D1045">
        <v>0</v>
      </c>
      <c r="E1045">
        <v>1</v>
      </c>
      <c r="F1045">
        <v>0</v>
      </c>
      <c r="G1045">
        <v>0</v>
      </c>
      <c r="H1045">
        <v>0</v>
      </c>
      <c r="I1045">
        <v>0</v>
      </c>
      <c r="J1045">
        <f t="shared" si="155"/>
        <v>1</v>
      </c>
    </row>
    <row r="1046" spans="1:10" ht="15">
      <c r="A1046" t="s">
        <v>301</v>
      </c>
      <c r="B1046">
        <v>0</v>
      </c>
      <c r="C1046">
        <v>0</v>
      </c>
      <c r="D1046">
        <v>0</v>
      </c>
      <c r="E1046">
        <v>6</v>
      </c>
      <c r="F1046">
        <v>0</v>
      </c>
      <c r="G1046">
        <v>0</v>
      </c>
      <c r="H1046">
        <v>0</v>
      </c>
      <c r="I1046">
        <v>1</v>
      </c>
      <c r="J1046">
        <f t="shared" si="155"/>
        <v>7</v>
      </c>
    </row>
    <row r="1047" spans="1:10" ht="15">
      <c r="A1047" t="s">
        <v>302</v>
      </c>
      <c r="B1047">
        <v>0</v>
      </c>
      <c r="C1047">
        <v>0</v>
      </c>
      <c r="D1047">
        <v>0</v>
      </c>
      <c r="E1047">
        <v>0</v>
      </c>
      <c r="F1047">
        <v>0</v>
      </c>
      <c r="G1047">
        <v>1</v>
      </c>
      <c r="H1047">
        <v>0</v>
      </c>
      <c r="I1047">
        <v>0</v>
      </c>
      <c r="J1047">
        <f t="shared" si="155"/>
        <v>1</v>
      </c>
    </row>
    <row r="1048" spans="1:10" ht="15">
      <c r="A1048" t="s">
        <v>303</v>
      </c>
      <c r="B1048">
        <v>0</v>
      </c>
      <c r="C1048">
        <v>0</v>
      </c>
      <c r="D1048">
        <v>0</v>
      </c>
      <c r="E1048">
        <v>3</v>
      </c>
      <c r="F1048">
        <v>0</v>
      </c>
      <c r="G1048">
        <v>1</v>
      </c>
      <c r="H1048">
        <v>0</v>
      </c>
      <c r="I1048">
        <v>1</v>
      </c>
      <c r="J1048">
        <f t="shared" si="155"/>
        <v>5</v>
      </c>
    </row>
    <row r="1049" spans="1:10" ht="15">
      <c r="A1049" t="s">
        <v>304</v>
      </c>
      <c r="B1049">
        <v>0</v>
      </c>
      <c r="C1049">
        <v>0</v>
      </c>
      <c r="D1049">
        <v>0</v>
      </c>
      <c r="E1049">
        <v>0</v>
      </c>
      <c r="F1049">
        <v>0</v>
      </c>
      <c r="G1049">
        <v>1</v>
      </c>
      <c r="H1049">
        <v>0</v>
      </c>
      <c r="I1049">
        <v>0</v>
      </c>
      <c r="J1049">
        <f t="shared" si="155"/>
        <v>1</v>
      </c>
    </row>
    <row r="1050" spans="1:10" ht="15">
      <c r="A1050" t="s">
        <v>305</v>
      </c>
      <c r="B1050">
        <v>0</v>
      </c>
      <c r="C1050">
        <v>0</v>
      </c>
      <c r="D1050">
        <v>0</v>
      </c>
      <c r="E1050">
        <v>1</v>
      </c>
      <c r="F1050">
        <v>0</v>
      </c>
      <c r="G1050">
        <v>1</v>
      </c>
      <c r="H1050">
        <v>0</v>
      </c>
      <c r="I1050">
        <v>1</v>
      </c>
      <c r="J1050">
        <f t="shared" si="155"/>
        <v>3</v>
      </c>
    </row>
    <row r="1051" spans="1:10" ht="15">
      <c r="A1051" t="s">
        <v>306</v>
      </c>
      <c r="B1051">
        <v>0</v>
      </c>
      <c r="C1051">
        <v>0</v>
      </c>
      <c r="D1051">
        <v>0</v>
      </c>
      <c r="E1051">
        <v>1</v>
      </c>
      <c r="F1051">
        <v>0</v>
      </c>
      <c r="G1051">
        <v>1</v>
      </c>
      <c r="H1051">
        <v>0</v>
      </c>
      <c r="I1051">
        <v>1</v>
      </c>
      <c r="J1051">
        <f t="shared" si="155"/>
        <v>3</v>
      </c>
    </row>
    <row r="1052" spans="1:10" ht="15">
      <c r="A1052" t="s">
        <v>307</v>
      </c>
      <c r="B1052">
        <v>0</v>
      </c>
      <c r="C1052">
        <v>0</v>
      </c>
      <c r="D1052">
        <v>0</v>
      </c>
      <c r="E1052">
        <v>0</v>
      </c>
      <c r="F1052">
        <v>0</v>
      </c>
      <c r="G1052">
        <v>1</v>
      </c>
      <c r="H1052">
        <v>0</v>
      </c>
      <c r="I1052">
        <v>0</v>
      </c>
      <c r="J1052">
        <f t="shared" si="155"/>
        <v>1</v>
      </c>
    </row>
    <row r="1053" spans="1:10" ht="15">
      <c r="A1053" t="s">
        <v>308</v>
      </c>
      <c r="B1053">
        <v>0</v>
      </c>
      <c r="C1053">
        <v>0</v>
      </c>
      <c r="D1053">
        <v>1</v>
      </c>
      <c r="E1053">
        <v>0</v>
      </c>
      <c r="F1053">
        <v>0</v>
      </c>
      <c r="G1053">
        <v>2</v>
      </c>
      <c r="H1053">
        <v>0</v>
      </c>
      <c r="I1053">
        <v>1</v>
      </c>
      <c r="J1053">
        <f t="shared" si="155"/>
        <v>4</v>
      </c>
    </row>
    <row r="1054" spans="1:10" ht="15">
      <c r="A1054" t="s">
        <v>309</v>
      </c>
      <c r="B1054">
        <v>0</v>
      </c>
      <c r="C1054">
        <v>1</v>
      </c>
      <c r="D1054">
        <v>0</v>
      </c>
      <c r="E1054">
        <v>0</v>
      </c>
      <c r="F1054">
        <v>0</v>
      </c>
      <c r="G1054">
        <v>1</v>
      </c>
      <c r="H1054">
        <v>0</v>
      </c>
      <c r="I1054">
        <v>0</v>
      </c>
      <c r="J1054">
        <f t="shared" si="155"/>
        <v>2</v>
      </c>
    </row>
    <row r="1055" spans="1:10" ht="15">
      <c r="A1055" t="s">
        <v>310</v>
      </c>
      <c r="B1055">
        <v>0</v>
      </c>
      <c r="C1055">
        <v>0</v>
      </c>
      <c r="D1055">
        <v>0</v>
      </c>
      <c r="E1055">
        <v>0</v>
      </c>
      <c r="F1055">
        <v>0</v>
      </c>
      <c r="G1055">
        <v>2</v>
      </c>
      <c r="H1055">
        <v>0</v>
      </c>
      <c r="I1055">
        <v>0</v>
      </c>
      <c r="J1055">
        <f t="shared" si="155"/>
        <v>2</v>
      </c>
    </row>
    <row r="1056" spans="1:10" ht="15">
      <c r="A1056" t="s">
        <v>311</v>
      </c>
      <c r="B1056">
        <v>0</v>
      </c>
      <c r="C1056">
        <v>0</v>
      </c>
      <c r="D1056">
        <v>0</v>
      </c>
      <c r="E1056">
        <v>0</v>
      </c>
      <c r="F1056">
        <v>1</v>
      </c>
      <c r="G1056">
        <v>4</v>
      </c>
      <c r="H1056">
        <v>0</v>
      </c>
      <c r="I1056">
        <v>0</v>
      </c>
      <c r="J1056">
        <f t="shared" si="155"/>
        <v>5</v>
      </c>
    </row>
    <row r="1057" spans="1:10" ht="15">
      <c r="A1057" t="s">
        <v>312</v>
      </c>
      <c r="B1057">
        <v>0</v>
      </c>
      <c r="C1057">
        <v>0</v>
      </c>
      <c r="D1057">
        <v>0</v>
      </c>
      <c r="E1057">
        <v>0</v>
      </c>
      <c r="F1057">
        <v>10</v>
      </c>
      <c r="G1057">
        <v>26</v>
      </c>
      <c r="H1057">
        <v>0</v>
      </c>
      <c r="I1057">
        <v>12</v>
      </c>
      <c r="J1057">
        <f t="shared" si="155"/>
        <v>48</v>
      </c>
    </row>
    <row r="1058" spans="1:10" ht="15">
      <c r="A1058" t="s">
        <v>313</v>
      </c>
      <c r="B1058">
        <v>0</v>
      </c>
      <c r="C1058">
        <v>0</v>
      </c>
      <c r="D1058">
        <v>1</v>
      </c>
      <c r="E1058">
        <v>0</v>
      </c>
      <c r="F1058">
        <v>0</v>
      </c>
      <c r="G1058">
        <v>5</v>
      </c>
      <c r="H1058">
        <v>0</v>
      </c>
      <c r="I1058">
        <v>1</v>
      </c>
      <c r="J1058">
        <f t="shared" si="155"/>
        <v>7</v>
      </c>
    </row>
    <row r="1059" spans="1:10" ht="15">
      <c r="A1059" t="s">
        <v>314</v>
      </c>
      <c r="B1059">
        <v>0</v>
      </c>
      <c r="C1059">
        <v>0</v>
      </c>
      <c r="D1059">
        <v>0</v>
      </c>
      <c r="E1059">
        <v>0</v>
      </c>
      <c r="F1059">
        <v>1</v>
      </c>
      <c r="G1059">
        <v>6</v>
      </c>
      <c r="H1059">
        <v>0</v>
      </c>
      <c r="I1059">
        <v>1</v>
      </c>
      <c r="J1059">
        <f t="shared" si="155"/>
        <v>8</v>
      </c>
    </row>
    <row r="1060" spans="1:10" ht="15">
      <c r="A1060" t="s">
        <v>315</v>
      </c>
      <c r="B1060">
        <v>0</v>
      </c>
      <c r="C1060">
        <v>0</v>
      </c>
      <c r="D1060">
        <v>0</v>
      </c>
      <c r="E1060">
        <v>0</v>
      </c>
      <c r="F1060">
        <v>1</v>
      </c>
      <c r="G1060">
        <v>2</v>
      </c>
      <c r="H1060">
        <v>0</v>
      </c>
      <c r="I1060">
        <v>3</v>
      </c>
      <c r="J1060">
        <f t="shared" si="155"/>
        <v>6</v>
      </c>
    </row>
    <row r="1061" spans="1:10" ht="15">
      <c r="A1061" t="s">
        <v>316</v>
      </c>
      <c r="B1061">
        <v>0</v>
      </c>
      <c r="C1061">
        <v>0</v>
      </c>
      <c r="D1061">
        <v>0</v>
      </c>
      <c r="E1061">
        <v>1</v>
      </c>
      <c r="F1061">
        <v>1</v>
      </c>
      <c r="G1061">
        <v>11</v>
      </c>
      <c r="H1061">
        <v>0</v>
      </c>
      <c r="I1061">
        <v>1</v>
      </c>
      <c r="J1061">
        <f t="shared" si="155"/>
        <v>14</v>
      </c>
    </row>
    <row r="1062" spans="1:10" ht="15">
      <c r="A1062" t="s">
        <v>317</v>
      </c>
      <c r="B1062">
        <v>0</v>
      </c>
      <c r="C1062">
        <v>0</v>
      </c>
      <c r="D1062">
        <v>0</v>
      </c>
      <c r="E1062">
        <v>0</v>
      </c>
      <c r="F1062">
        <v>1</v>
      </c>
      <c r="G1062">
        <v>0</v>
      </c>
      <c r="H1062">
        <v>0</v>
      </c>
      <c r="I1062">
        <v>0</v>
      </c>
      <c r="J1062">
        <f t="shared" si="155"/>
        <v>1</v>
      </c>
    </row>
    <row r="1063" spans="1:10" ht="15">
      <c r="A1063" t="s">
        <v>318</v>
      </c>
      <c r="B1063">
        <v>0</v>
      </c>
      <c r="C1063">
        <v>0</v>
      </c>
      <c r="D1063">
        <v>0</v>
      </c>
      <c r="E1063">
        <v>8</v>
      </c>
      <c r="F1063">
        <v>0</v>
      </c>
      <c r="G1063">
        <v>3</v>
      </c>
      <c r="H1063">
        <v>0</v>
      </c>
      <c r="I1063">
        <v>0</v>
      </c>
      <c r="J1063">
        <f t="shared" si="155"/>
        <v>11</v>
      </c>
    </row>
    <row r="1064" spans="1:10" ht="15">
      <c r="A1064" t="s">
        <v>319</v>
      </c>
      <c r="B1064">
        <v>0</v>
      </c>
      <c r="C1064">
        <v>0</v>
      </c>
      <c r="D1064">
        <v>0</v>
      </c>
      <c r="E1064">
        <v>0</v>
      </c>
      <c r="F1064">
        <v>0</v>
      </c>
      <c r="G1064">
        <v>2</v>
      </c>
      <c r="H1064">
        <v>0</v>
      </c>
      <c r="I1064">
        <v>0</v>
      </c>
      <c r="J1064">
        <f t="shared" si="155"/>
        <v>2</v>
      </c>
    </row>
    <row r="1065" spans="1:10" ht="15">
      <c r="A1065" t="s">
        <v>320</v>
      </c>
      <c r="B1065">
        <v>0</v>
      </c>
      <c r="C1065">
        <v>0</v>
      </c>
      <c r="D1065">
        <v>0</v>
      </c>
      <c r="E1065">
        <v>1</v>
      </c>
      <c r="F1065">
        <v>0</v>
      </c>
      <c r="G1065">
        <v>4</v>
      </c>
      <c r="H1065">
        <v>0</v>
      </c>
      <c r="I1065">
        <v>0</v>
      </c>
      <c r="J1065">
        <f t="shared" si="155"/>
        <v>5</v>
      </c>
    </row>
    <row r="1066" spans="1:10" ht="15">
      <c r="A1066" t="s">
        <v>321</v>
      </c>
      <c r="B1066">
        <v>0</v>
      </c>
      <c r="C1066">
        <v>0</v>
      </c>
      <c r="D1066">
        <v>0</v>
      </c>
      <c r="E1066">
        <v>0</v>
      </c>
      <c r="F1066">
        <v>7</v>
      </c>
      <c r="G1066">
        <v>4</v>
      </c>
      <c r="H1066">
        <v>1</v>
      </c>
      <c r="I1066">
        <v>2</v>
      </c>
      <c r="J1066">
        <f t="shared" si="155"/>
        <v>14</v>
      </c>
    </row>
    <row r="1067" spans="1:10" ht="15">
      <c r="A1067" t="s">
        <v>322</v>
      </c>
      <c r="B1067">
        <v>0</v>
      </c>
      <c r="C1067">
        <v>0</v>
      </c>
      <c r="D1067">
        <v>0</v>
      </c>
      <c r="E1067">
        <v>1</v>
      </c>
      <c r="F1067">
        <v>14</v>
      </c>
      <c r="G1067">
        <v>26</v>
      </c>
      <c r="H1067">
        <v>0</v>
      </c>
      <c r="I1067">
        <v>10</v>
      </c>
      <c r="J1067">
        <f t="shared" si="155"/>
        <v>51</v>
      </c>
    </row>
    <row r="1068" spans="1:10" ht="15">
      <c r="A1068" t="s">
        <v>323</v>
      </c>
      <c r="B1068">
        <v>0</v>
      </c>
      <c r="C1068">
        <v>0</v>
      </c>
      <c r="D1068">
        <v>0</v>
      </c>
      <c r="E1068">
        <v>0</v>
      </c>
      <c r="F1068">
        <v>0</v>
      </c>
      <c r="G1068">
        <v>2</v>
      </c>
      <c r="H1068">
        <v>0</v>
      </c>
      <c r="I1068">
        <v>0</v>
      </c>
      <c r="J1068">
        <f t="shared" si="155"/>
        <v>2</v>
      </c>
    </row>
    <row r="1069" spans="1:10" ht="15">
      <c r="A1069" t="s">
        <v>324</v>
      </c>
      <c r="B1069">
        <v>0</v>
      </c>
      <c r="C1069">
        <v>0</v>
      </c>
      <c r="D1069">
        <v>0</v>
      </c>
      <c r="E1069">
        <v>0</v>
      </c>
      <c r="F1069">
        <v>1</v>
      </c>
      <c r="G1069">
        <v>4</v>
      </c>
      <c r="H1069">
        <v>0</v>
      </c>
      <c r="I1069">
        <v>0</v>
      </c>
      <c r="J1069">
        <f t="shared" si="155"/>
        <v>5</v>
      </c>
    </row>
    <row r="1070" spans="1:10" ht="15">
      <c r="A1070" t="s">
        <v>325</v>
      </c>
      <c r="B1070">
        <v>0</v>
      </c>
      <c r="C1070">
        <v>0</v>
      </c>
      <c r="D1070">
        <v>0</v>
      </c>
      <c r="E1070">
        <v>0</v>
      </c>
      <c r="F1070">
        <v>0</v>
      </c>
      <c r="G1070">
        <v>1</v>
      </c>
      <c r="H1070">
        <v>0</v>
      </c>
      <c r="I1070">
        <v>0</v>
      </c>
      <c r="J1070">
        <f t="shared" si="155"/>
        <v>1</v>
      </c>
    </row>
    <row r="1071" spans="1:10" ht="15">
      <c r="A1071" t="s">
        <v>326</v>
      </c>
      <c r="B1071">
        <v>0</v>
      </c>
      <c r="C1071">
        <v>0</v>
      </c>
      <c r="D1071">
        <v>0</v>
      </c>
      <c r="E1071">
        <v>6</v>
      </c>
      <c r="F1071">
        <v>0</v>
      </c>
      <c r="G1071">
        <v>2</v>
      </c>
      <c r="H1071">
        <v>0</v>
      </c>
      <c r="I1071">
        <v>0</v>
      </c>
      <c r="J1071">
        <f t="shared" si="155"/>
        <v>8</v>
      </c>
    </row>
    <row r="1072" spans="1:10" ht="15">
      <c r="A1072" t="s">
        <v>327</v>
      </c>
      <c r="B1072">
        <v>0</v>
      </c>
      <c r="C1072">
        <v>1</v>
      </c>
      <c r="D1072">
        <v>0</v>
      </c>
      <c r="E1072">
        <v>0</v>
      </c>
      <c r="F1072">
        <v>5</v>
      </c>
      <c r="G1072">
        <v>23</v>
      </c>
      <c r="H1072">
        <v>0</v>
      </c>
      <c r="I1072">
        <v>2</v>
      </c>
      <c r="J1072">
        <f t="shared" si="155"/>
        <v>31</v>
      </c>
    </row>
    <row r="1073" spans="1:10" ht="15">
      <c r="A1073" t="s">
        <v>328</v>
      </c>
      <c r="B1073">
        <v>0</v>
      </c>
      <c r="C1073">
        <v>0</v>
      </c>
      <c r="D1073">
        <v>0</v>
      </c>
      <c r="E1073">
        <v>9</v>
      </c>
      <c r="F1073">
        <v>1</v>
      </c>
      <c r="G1073">
        <v>4</v>
      </c>
      <c r="H1073">
        <v>0</v>
      </c>
      <c r="I1073">
        <v>0</v>
      </c>
      <c r="J1073">
        <f t="shared" si="155"/>
        <v>14</v>
      </c>
    </row>
    <row r="1074" spans="1:10" ht="15">
      <c r="A1074" t="s">
        <v>329</v>
      </c>
      <c r="B1074">
        <v>0</v>
      </c>
      <c r="C1074">
        <v>0</v>
      </c>
      <c r="D1074">
        <v>0</v>
      </c>
      <c r="E1074">
        <v>0</v>
      </c>
      <c r="F1074">
        <v>0</v>
      </c>
      <c r="G1074">
        <v>1</v>
      </c>
      <c r="H1074">
        <v>0</v>
      </c>
      <c r="I1074">
        <v>0</v>
      </c>
      <c r="J1074">
        <f t="shared" si="155"/>
        <v>1</v>
      </c>
    </row>
    <row r="1075" spans="1:10" ht="15">
      <c r="A1075" t="s">
        <v>330</v>
      </c>
      <c r="B1075">
        <v>0</v>
      </c>
      <c r="C1075">
        <v>1</v>
      </c>
      <c r="D1075">
        <v>1</v>
      </c>
      <c r="E1075">
        <v>1</v>
      </c>
      <c r="F1075">
        <v>5</v>
      </c>
      <c r="G1075">
        <v>69</v>
      </c>
      <c r="H1075">
        <v>1</v>
      </c>
      <c r="I1075">
        <v>4</v>
      </c>
      <c r="J1075">
        <f t="shared" si="155"/>
        <v>82</v>
      </c>
    </row>
    <row r="1076" spans="1:10" ht="15">
      <c r="A1076" t="s">
        <v>331</v>
      </c>
      <c r="B1076">
        <v>0</v>
      </c>
      <c r="C1076">
        <v>0</v>
      </c>
      <c r="D1076">
        <v>0</v>
      </c>
      <c r="E1076">
        <v>0</v>
      </c>
      <c r="F1076">
        <v>1</v>
      </c>
      <c r="G1076">
        <v>0</v>
      </c>
      <c r="H1076">
        <v>0</v>
      </c>
      <c r="I1076">
        <v>0</v>
      </c>
      <c r="J1076">
        <f t="shared" si="155"/>
        <v>1</v>
      </c>
    </row>
    <row r="1077" spans="1:10" ht="15">
      <c r="A1077" t="s">
        <v>332</v>
      </c>
      <c r="B1077">
        <v>0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1</v>
      </c>
      <c r="J1077">
        <f t="shared" si="155"/>
        <v>1</v>
      </c>
    </row>
    <row r="1078" spans="1:10" ht="15">
      <c r="A1078" t="s">
        <v>333</v>
      </c>
      <c r="B1078">
        <v>0</v>
      </c>
      <c r="C1078">
        <v>2</v>
      </c>
      <c r="D1078">
        <v>5</v>
      </c>
      <c r="E1078">
        <v>3</v>
      </c>
      <c r="F1078">
        <v>59</v>
      </c>
      <c r="G1078">
        <v>175</v>
      </c>
      <c r="H1078">
        <v>15</v>
      </c>
      <c r="I1078">
        <v>109</v>
      </c>
      <c r="J1078">
        <f t="shared" si="155"/>
        <v>368</v>
      </c>
    </row>
    <row r="1079" spans="1:10" ht="15">
      <c r="A1079" t="s">
        <v>334</v>
      </c>
      <c r="B1079">
        <v>0</v>
      </c>
      <c r="C1079">
        <v>0</v>
      </c>
      <c r="D1079">
        <v>1</v>
      </c>
      <c r="E1079">
        <v>1</v>
      </c>
      <c r="F1079">
        <v>1</v>
      </c>
      <c r="G1079">
        <v>15</v>
      </c>
      <c r="H1079">
        <v>0</v>
      </c>
      <c r="I1079">
        <v>3</v>
      </c>
      <c r="J1079">
        <f t="shared" si="155"/>
        <v>21</v>
      </c>
    </row>
    <row r="1080" spans="1:10" ht="15">
      <c r="A1080" t="s">
        <v>335</v>
      </c>
      <c r="B1080">
        <v>0</v>
      </c>
      <c r="C1080">
        <v>2</v>
      </c>
      <c r="D1080">
        <v>4</v>
      </c>
      <c r="E1080">
        <v>6</v>
      </c>
      <c r="F1080">
        <v>62</v>
      </c>
      <c r="G1080">
        <v>66</v>
      </c>
      <c r="H1080">
        <v>0</v>
      </c>
      <c r="I1080">
        <v>81</v>
      </c>
      <c r="J1080">
        <f t="shared" si="155"/>
        <v>221</v>
      </c>
    </row>
    <row r="1081" spans="1:10" ht="15">
      <c r="A1081" t="s">
        <v>336</v>
      </c>
      <c r="B1081">
        <v>1</v>
      </c>
      <c r="C1081">
        <v>0</v>
      </c>
      <c r="D1081">
        <v>2</v>
      </c>
      <c r="E1081">
        <v>1</v>
      </c>
      <c r="F1081">
        <v>4</v>
      </c>
      <c r="G1081">
        <v>10</v>
      </c>
      <c r="H1081">
        <v>0</v>
      </c>
      <c r="I1081">
        <v>15</v>
      </c>
      <c r="J1081">
        <f t="shared" si="155"/>
        <v>33</v>
      </c>
    </row>
    <row r="1082" spans="1:10" ht="15">
      <c r="A1082" t="s">
        <v>337</v>
      </c>
      <c r="B1082">
        <v>0</v>
      </c>
      <c r="C1082">
        <v>0</v>
      </c>
      <c r="D1082">
        <v>0</v>
      </c>
      <c r="E1082">
        <v>0</v>
      </c>
      <c r="F1082">
        <v>0</v>
      </c>
      <c r="G1082">
        <v>1</v>
      </c>
      <c r="H1082">
        <v>0</v>
      </c>
      <c r="I1082">
        <v>1</v>
      </c>
      <c r="J1082">
        <f aca="true" t="shared" si="156" ref="J1082:J1145">SUM(B1082:I1082)</f>
        <v>2</v>
      </c>
    </row>
    <row r="1083" spans="1:10" ht="15">
      <c r="A1083" t="s">
        <v>338</v>
      </c>
      <c r="B1083">
        <v>0</v>
      </c>
      <c r="C1083">
        <v>0</v>
      </c>
      <c r="D1083">
        <v>2</v>
      </c>
      <c r="E1083">
        <v>3</v>
      </c>
      <c r="F1083">
        <v>21</v>
      </c>
      <c r="G1083">
        <v>26</v>
      </c>
      <c r="H1083">
        <v>1</v>
      </c>
      <c r="I1083">
        <v>9</v>
      </c>
      <c r="J1083">
        <f t="shared" si="156"/>
        <v>62</v>
      </c>
    </row>
    <row r="1084" spans="1:10" ht="15">
      <c r="A1084" t="s">
        <v>339</v>
      </c>
      <c r="B1084">
        <v>0</v>
      </c>
      <c r="C1084">
        <v>0</v>
      </c>
      <c r="D1084">
        <v>0</v>
      </c>
      <c r="E1084">
        <v>2</v>
      </c>
      <c r="F1084">
        <v>1</v>
      </c>
      <c r="G1084">
        <v>3</v>
      </c>
      <c r="H1084">
        <v>0</v>
      </c>
      <c r="I1084">
        <v>0</v>
      </c>
      <c r="J1084">
        <f t="shared" si="156"/>
        <v>6</v>
      </c>
    </row>
    <row r="1085" spans="1:10" ht="15">
      <c r="A1085" t="s">
        <v>340</v>
      </c>
      <c r="B1085">
        <v>0</v>
      </c>
      <c r="C1085">
        <v>1</v>
      </c>
      <c r="D1085">
        <v>0</v>
      </c>
      <c r="E1085">
        <v>1</v>
      </c>
      <c r="F1085">
        <v>20</v>
      </c>
      <c r="G1085">
        <v>64</v>
      </c>
      <c r="H1085">
        <v>1</v>
      </c>
      <c r="I1085">
        <v>7</v>
      </c>
      <c r="J1085">
        <f t="shared" si="156"/>
        <v>94</v>
      </c>
    </row>
    <row r="1086" spans="1:10" ht="15">
      <c r="A1086" t="s">
        <v>341</v>
      </c>
      <c r="B1086">
        <v>0</v>
      </c>
      <c r="C1086">
        <v>0</v>
      </c>
      <c r="D1086">
        <v>2</v>
      </c>
      <c r="E1086">
        <v>1</v>
      </c>
      <c r="F1086">
        <v>3</v>
      </c>
      <c r="G1086">
        <v>10</v>
      </c>
      <c r="H1086">
        <v>0</v>
      </c>
      <c r="I1086">
        <v>1</v>
      </c>
      <c r="J1086">
        <f t="shared" si="156"/>
        <v>17</v>
      </c>
    </row>
    <row r="1087" spans="1:10" ht="15">
      <c r="A1087" t="s">
        <v>342</v>
      </c>
      <c r="B1087">
        <v>0</v>
      </c>
      <c r="C1087">
        <v>0</v>
      </c>
      <c r="D1087">
        <v>0</v>
      </c>
      <c r="E1087">
        <v>0</v>
      </c>
      <c r="F1087">
        <v>2</v>
      </c>
      <c r="G1087">
        <v>14</v>
      </c>
      <c r="H1087">
        <v>0</v>
      </c>
      <c r="I1087">
        <v>4</v>
      </c>
      <c r="J1087">
        <f t="shared" si="156"/>
        <v>20</v>
      </c>
    </row>
    <row r="1088" spans="1:10" ht="15">
      <c r="A1088" t="s">
        <v>343</v>
      </c>
      <c r="B1088">
        <v>0</v>
      </c>
      <c r="C1088">
        <v>0</v>
      </c>
      <c r="D1088">
        <v>0</v>
      </c>
      <c r="E1088">
        <v>3</v>
      </c>
      <c r="F1088">
        <v>3</v>
      </c>
      <c r="G1088">
        <v>12</v>
      </c>
      <c r="H1088">
        <v>0</v>
      </c>
      <c r="I1088">
        <v>2</v>
      </c>
      <c r="J1088">
        <f t="shared" si="156"/>
        <v>20</v>
      </c>
    </row>
    <row r="1089" spans="1:10" ht="15">
      <c r="A1089" t="s">
        <v>344</v>
      </c>
      <c r="B1089">
        <v>0</v>
      </c>
      <c r="C1089">
        <v>0</v>
      </c>
      <c r="D1089">
        <v>0</v>
      </c>
      <c r="E1089">
        <v>1</v>
      </c>
      <c r="F1089">
        <v>3</v>
      </c>
      <c r="G1089">
        <v>15</v>
      </c>
      <c r="H1089">
        <v>0</v>
      </c>
      <c r="I1089">
        <v>2</v>
      </c>
      <c r="J1089">
        <f t="shared" si="156"/>
        <v>21</v>
      </c>
    </row>
    <row r="1090" spans="1:10" ht="15">
      <c r="A1090" t="s">
        <v>345</v>
      </c>
      <c r="B1090">
        <v>0</v>
      </c>
      <c r="C1090">
        <v>0</v>
      </c>
      <c r="D1090">
        <v>0</v>
      </c>
      <c r="E1090">
        <v>0</v>
      </c>
      <c r="F1090">
        <v>0</v>
      </c>
      <c r="G1090">
        <v>1</v>
      </c>
      <c r="H1090">
        <v>0</v>
      </c>
      <c r="I1090">
        <v>0</v>
      </c>
      <c r="J1090">
        <f t="shared" si="156"/>
        <v>1</v>
      </c>
    </row>
    <row r="1091" spans="1:10" ht="15">
      <c r="A1091" t="s">
        <v>346</v>
      </c>
      <c r="B1091">
        <v>0</v>
      </c>
      <c r="C1091">
        <v>2</v>
      </c>
      <c r="D1091">
        <v>10</v>
      </c>
      <c r="E1091">
        <v>2</v>
      </c>
      <c r="F1091">
        <v>40</v>
      </c>
      <c r="G1091">
        <v>163</v>
      </c>
      <c r="H1091">
        <v>12</v>
      </c>
      <c r="I1091">
        <v>36</v>
      </c>
      <c r="J1091">
        <f t="shared" si="156"/>
        <v>265</v>
      </c>
    </row>
    <row r="1092" spans="1:10" ht="15">
      <c r="A1092" t="s">
        <v>347</v>
      </c>
      <c r="B1092">
        <v>0</v>
      </c>
      <c r="C1092">
        <v>0</v>
      </c>
      <c r="D1092">
        <v>0</v>
      </c>
      <c r="E1092">
        <v>0</v>
      </c>
      <c r="F1092">
        <v>0</v>
      </c>
      <c r="G1092">
        <v>1</v>
      </c>
      <c r="H1092">
        <v>0</v>
      </c>
      <c r="I1092">
        <v>2</v>
      </c>
      <c r="J1092">
        <f t="shared" si="156"/>
        <v>3</v>
      </c>
    </row>
    <row r="1093" spans="1:10" ht="15">
      <c r="A1093" t="s">
        <v>348</v>
      </c>
      <c r="B1093">
        <v>0</v>
      </c>
      <c r="C1093">
        <v>0</v>
      </c>
      <c r="D1093">
        <v>0</v>
      </c>
      <c r="E1093">
        <v>0</v>
      </c>
      <c r="F1093">
        <v>1</v>
      </c>
      <c r="G1093">
        <v>2</v>
      </c>
      <c r="H1093">
        <v>0</v>
      </c>
      <c r="I1093">
        <v>0</v>
      </c>
      <c r="J1093">
        <f t="shared" si="156"/>
        <v>3</v>
      </c>
    </row>
    <row r="1094" spans="1:10" ht="15">
      <c r="A1094" t="s">
        <v>349</v>
      </c>
      <c r="B1094">
        <v>0</v>
      </c>
      <c r="C1094">
        <v>0</v>
      </c>
      <c r="D1094">
        <v>0</v>
      </c>
      <c r="E1094">
        <v>0</v>
      </c>
      <c r="F1094">
        <v>0</v>
      </c>
      <c r="G1094">
        <v>2</v>
      </c>
      <c r="H1094">
        <v>0</v>
      </c>
      <c r="I1094">
        <v>0</v>
      </c>
      <c r="J1094">
        <f t="shared" si="156"/>
        <v>2</v>
      </c>
    </row>
    <row r="1095" spans="1:10" ht="15">
      <c r="A1095" t="s">
        <v>350</v>
      </c>
      <c r="B1095">
        <v>0</v>
      </c>
      <c r="C1095">
        <v>0</v>
      </c>
      <c r="D1095">
        <v>0</v>
      </c>
      <c r="E1095">
        <v>4</v>
      </c>
      <c r="F1095">
        <v>2</v>
      </c>
      <c r="G1095">
        <v>9</v>
      </c>
      <c r="H1095">
        <v>0</v>
      </c>
      <c r="I1095">
        <v>4</v>
      </c>
      <c r="J1095">
        <f t="shared" si="156"/>
        <v>19</v>
      </c>
    </row>
    <row r="1096" spans="1:10" ht="15">
      <c r="A1096" t="s">
        <v>351</v>
      </c>
      <c r="B1096">
        <v>0</v>
      </c>
      <c r="C1096">
        <v>0</v>
      </c>
      <c r="D1096">
        <v>0</v>
      </c>
      <c r="E1096">
        <v>0</v>
      </c>
      <c r="F1096">
        <v>0</v>
      </c>
      <c r="G1096">
        <v>2</v>
      </c>
      <c r="H1096">
        <v>0</v>
      </c>
      <c r="I1096">
        <v>0</v>
      </c>
      <c r="J1096">
        <f t="shared" si="156"/>
        <v>2</v>
      </c>
    </row>
    <row r="1097" spans="1:10" ht="15">
      <c r="A1097" t="s">
        <v>352</v>
      </c>
      <c r="B1097">
        <v>0</v>
      </c>
      <c r="C1097">
        <v>0</v>
      </c>
      <c r="D1097">
        <v>0</v>
      </c>
      <c r="E1097">
        <v>0</v>
      </c>
      <c r="F1097">
        <v>0</v>
      </c>
      <c r="G1097">
        <v>1</v>
      </c>
      <c r="H1097">
        <v>0</v>
      </c>
      <c r="I1097">
        <v>0</v>
      </c>
      <c r="J1097">
        <f t="shared" si="156"/>
        <v>1</v>
      </c>
    </row>
    <row r="1098" spans="1:10" ht="15">
      <c r="A1098" t="s">
        <v>353</v>
      </c>
      <c r="B1098">
        <v>0</v>
      </c>
      <c r="C1098">
        <v>0</v>
      </c>
      <c r="D1098">
        <v>0</v>
      </c>
      <c r="E1098">
        <v>0</v>
      </c>
      <c r="F1098">
        <v>0</v>
      </c>
      <c r="G1098">
        <v>1</v>
      </c>
      <c r="H1098">
        <v>0</v>
      </c>
      <c r="I1098">
        <v>2</v>
      </c>
      <c r="J1098">
        <f t="shared" si="156"/>
        <v>3</v>
      </c>
    </row>
    <row r="1099" spans="1:10" ht="15">
      <c r="A1099" t="s">
        <v>354</v>
      </c>
      <c r="B1099">
        <v>0</v>
      </c>
      <c r="C1099">
        <v>0</v>
      </c>
      <c r="D1099">
        <v>1</v>
      </c>
      <c r="E1099">
        <v>0</v>
      </c>
      <c r="F1099">
        <v>0</v>
      </c>
      <c r="G1099">
        <v>4</v>
      </c>
      <c r="H1099">
        <v>0</v>
      </c>
      <c r="I1099">
        <v>0</v>
      </c>
      <c r="J1099">
        <f t="shared" si="156"/>
        <v>5</v>
      </c>
    </row>
    <row r="1100" spans="1:10" ht="15">
      <c r="A1100" t="s">
        <v>355</v>
      </c>
      <c r="B1100">
        <v>0</v>
      </c>
      <c r="C1100">
        <v>1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f t="shared" si="156"/>
        <v>1</v>
      </c>
    </row>
    <row r="1101" spans="1:10" ht="15">
      <c r="A1101" t="s">
        <v>356</v>
      </c>
      <c r="B1101">
        <v>0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1</v>
      </c>
      <c r="J1101">
        <f t="shared" si="156"/>
        <v>1</v>
      </c>
    </row>
    <row r="1102" spans="1:10" ht="15">
      <c r="A1102" t="s">
        <v>357</v>
      </c>
      <c r="B1102">
        <v>0</v>
      </c>
      <c r="C1102">
        <v>0</v>
      </c>
      <c r="D1102">
        <v>0</v>
      </c>
      <c r="E1102">
        <v>0</v>
      </c>
      <c r="F1102">
        <v>1</v>
      </c>
      <c r="G1102">
        <v>1</v>
      </c>
      <c r="H1102">
        <v>0</v>
      </c>
      <c r="I1102">
        <v>0</v>
      </c>
      <c r="J1102">
        <f t="shared" si="156"/>
        <v>2</v>
      </c>
    </row>
    <row r="1103" spans="1:10" ht="15">
      <c r="A1103" t="s">
        <v>358</v>
      </c>
      <c r="B1103">
        <v>0</v>
      </c>
      <c r="C1103">
        <v>0</v>
      </c>
      <c r="D1103">
        <v>0</v>
      </c>
      <c r="E1103">
        <v>0</v>
      </c>
      <c r="F1103">
        <v>4</v>
      </c>
      <c r="G1103">
        <v>12</v>
      </c>
      <c r="H1103">
        <v>1</v>
      </c>
      <c r="I1103">
        <v>5</v>
      </c>
      <c r="J1103">
        <f t="shared" si="156"/>
        <v>22</v>
      </c>
    </row>
    <row r="1104" spans="1:10" ht="15">
      <c r="A1104" t="s">
        <v>359</v>
      </c>
      <c r="B1104">
        <v>0</v>
      </c>
      <c r="C1104">
        <v>0</v>
      </c>
      <c r="D1104">
        <v>0</v>
      </c>
      <c r="E1104">
        <v>0</v>
      </c>
      <c r="F1104">
        <v>0</v>
      </c>
      <c r="G1104">
        <v>1</v>
      </c>
      <c r="H1104">
        <v>0</v>
      </c>
      <c r="I1104">
        <v>0</v>
      </c>
      <c r="J1104">
        <f t="shared" si="156"/>
        <v>1</v>
      </c>
    </row>
    <row r="1105" spans="1:10" ht="15">
      <c r="A1105" t="s">
        <v>360</v>
      </c>
      <c r="B1105">
        <v>0</v>
      </c>
      <c r="C1105">
        <v>0</v>
      </c>
      <c r="D1105">
        <v>0</v>
      </c>
      <c r="E1105">
        <v>6</v>
      </c>
      <c r="F1105">
        <v>8</v>
      </c>
      <c r="G1105">
        <v>12</v>
      </c>
      <c r="H1105">
        <v>0</v>
      </c>
      <c r="I1105">
        <v>7</v>
      </c>
      <c r="J1105">
        <f t="shared" si="156"/>
        <v>33</v>
      </c>
    </row>
    <row r="1106" spans="1:10" ht="15">
      <c r="A1106" t="s">
        <v>361</v>
      </c>
      <c r="B1106">
        <v>0</v>
      </c>
      <c r="C1106">
        <v>0</v>
      </c>
      <c r="D1106">
        <v>3</v>
      </c>
      <c r="E1106">
        <v>2</v>
      </c>
      <c r="F1106">
        <v>1</v>
      </c>
      <c r="G1106">
        <v>8</v>
      </c>
      <c r="H1106">
        <v>0</v>
      </c>
      <c r="I1106">
        <v>1</v>
      </c>
      <c r="J1106">
        <f t="shared" si="156"/>
        <v>15</v>
      </c>
    </row>
    <row r="1107" spans="1:10" ht="15">
      <c r="A1107" t="s">
        <v>362</v>
      </c>
      <c r="B1107">
        <v>0</v>
      </c>
      <c r="C1107">
        <v>0</v>
      </c>
      <c r="D1107">
        <v>0</v>
      </c>
      <c r="E1107">
        <v>0</v>
      </c>
      <c r="F1107">
        <v>0</v>
      </c>
      <c r="G1107">
        <v>5</v>
      </c>
      <c r="H1107">
        <v>0</v>
      </c>
      <c r="I1107">
        <v>0</v>
      </c>
      <c r="J1107">
        <f t="shared" si="156"/>
        <v>5</v>
      </c>
    </row>
    <row r="1108" spans="1:10" ht="15">
      <c r="A1108" t="s">
        <v>363</v>
      </c>
      <c r="B1108">
        <v>0</v>
      </c>
      <c r="C1108">
        <v>0</v>
      </c>
      <c r="D1108">
        <v>0</v>
      </c>
      <c r="E1108">
        <v>0</v>
      </c>
      <c r="F1108">
        <v>0</v>
      </c>
      <c r="G1108">
        <v>1</v>
      </c>
      <c r="H1108">
        <v>0</v>
      </c>
      <c r="I1108">
        <v>0</v>
      </c>
      <c r="J1108">
        <f t="shared" si="156"/>
        <v>1</v>
      </c>
    </row>
    <row r="1109" spans="1:10" ht="15">
      <c r="A1109" t="s">
        <v>364</v>
      </c>
      <c r="B1109">
        <v>0</v>
      </c>
      <c r="C1109">
        <v>0</v>
      </c>
      <c r="D1109">
        <v>0</v>
      </c>
      <c r="E1109">
        <v>3</v>
      </c>
      <c r="F1109">
        <v>0</v>
      </c>
      <c r="G1109">
        <v>4</v>
      </c>
      <c r="H1109">
        <v>0</v>
      </c>
      <c r="I1109">
        <v>0</v>
      </c>
      <c r="J1109">
        <f t="shared" si="156"/>
        <v>7</v>
      </c>
    </row>
    <row r="1110" spans="1:10" ht="15">
      <c r="A1110" t="s">
        <v>365</v>
      </c>
      <c r="B1110">
        <v>0</v>
      </c>
      <c r="C1110">
        <v>0</v>
      </c>
      <c r="D1110">
        <v>0</v>
      </c>
      <c r="E1110">
        <v>1</v>
      </c>
      <c r="F1110">
        <v>0</v>
      </c>
      <c r="G1110">
        <v>2</v>
      </c>
      <c r="H1110">
        <v>0</v>
      </c>
      <c r="I1110">
        <v>0</v>
      </c>
      <c r="J1110">
        <f t="shared" si="156"/>
        <v>3</v>
      </c>
    </row>
    <row r="1111" spans="1:10" ht="15">
      <c r="A1111" t="s">
        <v>366</v>
      </c>
      <c r="B1111">
        <v>0</v>
      </c>
      <c r="C1111">
        <v>0</v>
      </c>
      <c r="D1111">
        <v>0</v>
      </c>
      <c r="E1111">
        <v>0</v>
      </c>
      <c r="F1111">
        <v>2</v>
      </c>
      <c r="G1111">
        <v>5</v>
      </c>
      <c r="H1111">
        <v>0</v>
      </c>
      <c r="I1111">
        <v>4</v>
      </c>
      <c r="J1111">
        <f t="shared" si="156"/>
        <v>11</v>
      </c>
    </row>
    <row r="1112" spans="1:10" ht="15">
      <c r="A1112" t="s">
        <v>367</v>
      </c>
      <c r="B1112">
        <v>0</v>
      </c>
      <c r="C1112">
        <v>0</v>
      </c>
      <c r="D1112">
        <v>0</v>
      </c>
      <c r="E1112">
        <v>0</v>
      </c>
      <c r="F1112">
        <v>2</v>
      </c>
      <c r="G1112">
        <v>2</v>
      </c>
      <c r="H1112">
        <v>0</v>
      </c>
      <c r="I1112">
        <v>0</v>
      </c>
      <c r="J1112">
        <f t="shared" si="156"/>
        <v>4</v>
      </c>
    </row>
    <row r="1113" spans="1:10" ht="15">
      <c r="A1113" t="s">
        <v>368</v>
      </c>
      <c r="B1113">
        <v>0</v>
      </c>
      <c r="C1113">
        <v>0</v>
      </c>
      <c r="D1113">
        <v>0</v>
      </c>
      <c r="E1113">
        <v>0</v>
      </c>
      <c r="F1113">
        <v>0</v>
      </c>
      <c r="G1113">
        <v>1</v>
      </c>
      <c r="H1113">
        <v>0</v>
      </c>
      <c r="I1113">
        <v>0</v>
      </c>
      <c r="J1113">
        <f t="shared" si="156"/>
        <v>1</v>
      </c>
    </row>
    <row r="1114" spans="1:10" ht="15">
      <c r="A1114" t="s">
        <v>369</v>
      </c>
      <c r="B1114">
        <v>0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1</v>
      </c>
      <c r="J1114">
        <f t="shared" si="156"/>
        <v>1</v>
      </c>
    </row>
    <row r="1115" spans="1:10" ht="15">
      <c r="A1115" t="s">
        <v>370</v>
      </c>
      <c r="B1115">
        <v>0</v>
      </c>
      <c r="C1115">
        <v>0</v>
      </c>
      <c r="D1115">
        <v>0</v>
      </c>
      <c r="E1115">
        <v>1</v>
      </c>
      <c r="F1115">
        <v>0</v>
      </c>
      <c r="G1115">
        <v>0</v>
      </c>
      <c r="H1115">
        <v>0</v>
      </c>
      <c r="I1115">
        <v>0</v>
      </c>
      <c r="J1115">
        <f t="shared" si="156"/>
        <v>1</v>
      </c>
    </row>
    <row r="1116" spans="1:10" ht="15">
      <c r="A1116" t="s">
        <v>371</v>
      </c>
      <c r="B1116">
        <v>0</v>
      </c>
      <c r="C1116">
        <v>1</v>
      </c>
      <c r="D1116">
        <v>0</v>
      </c>
      <c r="E1116">
        <v>1</v>
      </c>
      <c r="F1116">
        <v>57</v>
      </c>
      <c r="G1116">
        <v>158</v>
      </c>
      <c r="H1116">
        <v>2</v>
      </c>
      <c r="I1116">
        <v>28</v>
      </c>
      <c r="J1116">
        <f t="shared" si="156"/>
        <v>247</v>
      </c>
    </row>
    <row r="1117" spans="1:10" ht="15">
      <c r="A1117" t="s">
        <v>372</v>
      </c>
      <c r="B1117">
        <v>0</v>
      </c>
      <c r="C1117">
        <v>0</v>
      </c>
      <c r="D1117">
        <v>0</v>
      </c>
      <c r="E1117">
        <v>0</v>
      </c>
      <c r="F1117">
        <v>1</v>
      </c>
      <c r="G1117">
        <v>1</v>
      </c>
      <c r="H1117">
        <v>0</v>
      </c>
      <c r="I1117">
        <v>1</v>
      </c>
      <c r="J1117">
        <f t="shared" si="156"/>
        <v>3</v>
      </c>
    </row>
    <row r="1118" spans="1:10" ht="15">
      <c r="A1118" t="s">
        <v>373</v>
      </c>
      <c r="B1118">
        <v>0</v>
      </c>
      <c r="C1118">
        <v>1</v>
      </c>
      <c r="D1118">
        <v>2</v>
      </c>
      <c r="E1118">
        <v>3</v>
      </c>
      <c r="F1118">
        <v>43</v>
      </c>
      <c r="G1118">
        <v>219</v>
      </c>
      <c r="H1118">
        <v>6</v>
      </c>
      <c r="I1118">
        <v>52</v>
      </c>
      <c r="J1118">
        <f t="shared" si="156"/>
        <v>326</v>
      </c>
    </row>
    <row r="1119" spans="1:10" ht="15">
      <c r="A1119" t="s">
        <v>374</v>
      </c>
      <c r="B1119">
        <v>0</v>
      </c>
      <c r="C1119">
        <v>0</v>
      </c>
      <c r="D1119">
        <v>1</v>
      </c>
      <c r="E1119">
        <v>0</v>
      </c>
      <c r="F1119">
        <v>0</v>
      </c>
      <c r="G1119">
        <v>8</v>
      </c>
      <c r="H1119">
        <v>0</v>
      </c>
      <c r="I1119">
        <v>1</v>
      </c>
      <c r="J1119">
        <f t="shared" si="156"/>
        <v>10</v>
      </c>
    </row>
    <row r="1120" spans="1:10" ht="15">
      <c r="A1120" t="s">
        <v>375</v>
      </c>
      <c r="B1120">
        <v>0</v>
      </c>
      <c r="C1120">
        <v>0</v>
      </c>
      <c r="D1120">
        <v>0</v>
      </c>
      <c r="E1120">
        <v>0</v>
      </c>
      <c r="F1120">
        <v>0</v>
      </c>
      <c r="G1120">
        <v>1</v>
      </c>
      <c r="H1120">
        <v>0</v>
      </c>
      <c r="I1120">
        <v>0</v>
      </c>
      <c r="J1120">
        <f t="shared" si="156"/>
        <v>1</v>
      </c>
    </row>
    <row r="1121" spans="1:10" ht="15">
      <c r="A1121" t="s">
        <v>376</v>
      </c>
      <c r="B1121">
        <v>0</v>
      </c>
      <c r="C1121">
        <v>0</v>
      </c>
      <c r="D1121">
        <v>0</v>
      </c>
      <c r="E1121">
        <v>0</v>
      </c>
      <c r="F1121">
        <v>0</v>
      </c>
      <c r="G1121">
        <v>1</v>
      </c>
      <c r="H1121">
        <v>0</v>
      </c>
      <c r="I1121">
        <v>0</v>
      </c>
      <c r="J1121">
        <f t="shared" si="156"/>
        <v>1</v>
      </c>
    </row>
    <row r="1122" spans="1:10" ht="15">
      <c r="A1122" t="s">
        <v>377</v>
      </c>
      <c r="B1122">
        <v>0</v>
      </c>
      <c r="C1122">
        <v>0</v>
      </c>
      <c r="D1122">
        <v>0</v>
      </c>
      <c r="E1122">
        <v>1</v>
      </c>
      <c r="F1122">
        <v>0</v>
      </c>
      <c r="G1122">
        <v>10</v>
      </c>
      <c r="H1122">
        <v>0</v>
      </c>
      <c r="I1122">
        <v>0</v>
      </c>
      <c r="J1122">
        <f t="shared" si="156"/>
        <v>11</v>
      </c>
    </row>
    <row r="1123" spans="1:10" ht="15">
      <c r="A1123" t="s">
        <v>378</v>
      </c>
      <c r="B1123">
        <v>0</v>
      </c>
      <c r="C1123">
        <v>0</v>
      </c>
      <c r="D1123">
        <v>3</v>
      </c>
      <c r="E1123">
        <v>3</v>
      </c>
      <c r="F1123">
        <v>47</v>
      </c>
      <c r="G1123">
        <v>31</v>
      </c>
      <c r="H1123">
        <v>2</v>
      </c>
      <c r="I1123">
        <v>8</v>
      </c>
      <c r="J1123">
        <f t="shared" si="156"/>
        <v>94</v>
      </c>
    </row>
    <row r="1124" spans="1:10" ht="15">
      <c r="A1124" t="s">
        <v>379</v>
      </c>
      <c r="B1124">
        <v>0</v>
      </c>
      <c r="C1124">
        <v>0</v>
      </c>
      <c r="D1124">
        <v>0</v>
      </c>
      <c r="E1124">
        <v>1</v>
      </c>
      <c r="F1124">
        <v>4</v>
      </c>
      <c r="G1124">
        <v>7</v>
      </c>
      <c r="H1124">
        <v>0</v>
      </c>
      <c r="I1124">
        <v>0</v>
      </c>
      <c r="J1124">
        <f t="shared" si="156"/>
        <v>12</v>
      </c>
    </row>
    <row r="1125" spans="1:10" ht="15">
      <c r="A1125" t="s">
        <v>380</v>
      </c>
      <c r="B1125">
        <v>0</v>
      </c>
      <c r="C1125">
        <v>0</v>
      </c>
      <c r="D1125">
        <v>0</v>
      </c>
      <c r="E1125">
        <v>0</v>
      </c>
      <c r="F1125">
        <v>2</v>
      </c>
      <c r="G1125">
        <v>2</v>
      </c>
      <c r="H1125">
        <v>0</v>
      </c>
      <c r="I1125">
        <v>0</v>
      </c>
      <c r="J1125">
        <f t="shared" si="156"/>
        <v>4</v>
      </c>
    </row>
    <row r="1126" spans="1:10" ht="15">
      <c r="A1126" t="s">
        <v>381</v>
      </c>
      <c r="B1126">
        <v>0</v>
      </c>
      <c r="C1126">
        <v>0</v>
      </c>
      <c r="D1126">
        <v>0</v>
      </c>
      <c r="E1126">
        <v>0</v>
      </c>
      <c r="F1126">
        <v>0</v>
      </c>
      <c r="G1126">
        <v>1</v>
      </c>
      <c r="H1126">
        <v>0</v>
      </c>
      <c r="I1126">
        <v>0</v>
      </c>
      <c r="J1126">
        <f t="shared" si="156"/>
        <v>1</v>
      </c>
    </row>
    <row r="1127" spans="1:10" ht="15">
      <c r="A1127" t="s">
        <v>382</v>
      </c>
      <c r="B1127">
        <v>0</v>
      </c>
      <c r="C1127">
        <v>0</v>
      </c>
      <c r="D1127">
        <v>0</v>
      </c>
      <c r="E1127">
        <v>2</v>
      </c>
      <c r="F1127">
        <v>4</v>
      </c>
      <c r="G1127">
        <v>8</v>
      </c>
      <c r="H1127">
        <v>0</v>
      </c>
      <c r="I1127">
        <v>4</v>
      </c>
      <c r="J1127">
        <f t="shared" si="156"/>
        <v>18</v>
      </c>
    </row>
    <row r="1128" spans="1:10" ht="15">
      <c r="A1128" t="s">
        <v>383</v>
      </c>
      <c r="B1128">
        <v>0</v>
      </c>
      <c r="C1128">
        <v>0</v>
      </c>
      <c r="D1128">
        <v>0</v>
      </c>
      <c r="E1128">
        <v>1</v>
      </c>
      <c r="F1128">
        <v>14</v>
      </c>
      <c r="G1128">
        <v>47</v>
      </c>
      <c r="H1128">
        <v>3</v>
      </c>
      <c r="I1128">
        <v>8</v>
      </c>
      <c r="J1128">
        <f t="shared" si="156"/>
        <v>73</v>
      </c>
    </row>
    <row r="1129" spans="1:10" ht="15">
      <c r="A1129" t="s">
        <v>384</v>
      </c>
      <c r="B1129">
        <v>0</v>
      </c>
      <c r="C1129">
        <v>0</v>
      </c>
      <c r="D1129">
        <v>0</v>
      </c>
      <c r="E1129">
        <v>3</v>
      </c>
      <c r="F1129">
        <v>1</v>
      </c>
      <c r="G1129">
        <v>0</v>
      </c>
      <c r="H1129">
        <v>0</v>
      </c>
      <c r="I1129">
        <v>2</v>
      </c>
      <c r="J1129">
        <f t="shared" si="156"/>
        <v>6</v>
      </c>
    </row>
    <row r="1130" spans="1:10" ht="15">
      <c r="A1130" t="s">
        <v>385</v>
      </c>
      <c r="B1130">
        <v>0</v>
      </c>
      <c r="C1130">
        <v>0</v>
      </c>
      <c r="D1130">
        <v>1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f t="shared" si="156"/>
        <v>1</v>
      </c>
    </row>
    <row r="1131" spans="1:10" ht="15">
      <c r="A1131" t="s">
        <v>386</v>
      </c>
      <c r="B1131">
        <v>0</v>
      </c>
      <c r="C1131">
        <v>0</v>
      </c>
      <c r="D1131">
        <v>0</v>
      </c>
      <c r="E1131">
        <v>0</v>
      </c>
      <c r="F1131">
        <v>2</v>
      </c>
      <c r="G1131">
        <v>4</v>
      </c>
      <c r="H1131">
        <v>0</v>
      </c>
      <c r="I1131">
        <v>0</v>
      </c>
      <c r="J1131">
        <f t="shared" si="156"/>
        <v>6</v>
      </c>
    </row>
    <row r="1132" spans="1:10" ht="15">
      <c r="A1132" t="s">
        <v>387</v>
      </c>
      <c r="B1132">
        <v>0</v>
      </c>
      <c r="C1132">
        <v>0</v>
      </c>
      <c r="D1132">
        <v>0</v>
      </c>
      <c r="E1132">
        <v>0</v>
      </c>
      <c r="F1132">
        <v>1</v>
      </c>
      <c r="G1132">
        <v>6</v>
      </c>
      <c r="H1132">
        <v>0</v>
      </c>
      <c r="I1132">
        <v>0</v>
      </c>
      <c r="J1132">
        <f t="shared" si="156"/>
        <v>7</v>
      </c>
    </row>
    <row r="1133" spans="1:10" ht="15">
      <c r="A1133" t="s">
        <v>388</v>
      </c>
      <c r="B1133">
        <v>0</v>
      </c>
      <c r="C1133">
        <v>0</v>
      </c>
      <c r="D1133">
        <v>0</v>
      </c>
      <c r="E1133">
        <v>0</v>
      </c>
      <c r="F1133">
        <v>1</v>
      </c>
      <c r="G1133">
        <v>31</v>
      </c>
      <c r="H1133">
        <v>0</v>
      </c>
      <c r="I1133">
        <v>14</v>
      </c>
      <c r="J1133">
        <f t="shared" si="156"/>
        <v>46</v>
      </c>
    </row>
    <row r="1134" spans="1:10" ht="15">
      <c r="A1134" t="s">
        <v>389</v>
      </c>
      <c r="B1134">
        <v>0</v>
      </c>
      <c r="C1134">
        <v>0</v>
      </c>
      <c r="D1134">
        <v>0</v>
      </c>
      <c r="E1134">
        <v>2</v>
      </c>
      <c r="F1134">
        <v>0</v>
      </c>
      <c r="G1134">
        <v>2</v>
      </c>
      <c r="H1134">
        <v>0</v>
      </c>
      <c r="I1134">
        <v>0</v>
      </c>
      <c r="J1134">
        <f t="shared" si="156"/>
        <v>4</v>
      </c>
    </row>
    <row r="1135" spans="1:10" ht="15">
      <c r="A1135" t="s">
        <v>390</v>
      </c>
      <c r="B1135">
        <v>0</v>
      </c>
      <c r="C1135">
        <v>0</v>
      </c>
      <c r="D1135">
        <v>0</v>
      </c>
      <c r="E1135">
        <v>0</v>
      </c>
      <c r="F1135">
        <v>0</v>
      </c>
      <c r="G1135">
        <v>3</v>
      </c>
      <c r="H1135">
        <v>0</v>
      </c>
      <c r="I1135">
        <v>0</v>
      </c>
      <c r="J1135">
        <f t="shared" si="156"/>
        <v>3</v>
      </c>
    </row>
    <row r="1136" spans="1:10" ht="15">
      <c r="A1136" t="s">
        <v>391</v>
      </c>
      <c r="B1136">
        <v>0</v>
      </c>
      <c r="C1136">
        <v>0</v>
      </c>
      <c r="D1136">
        <v>0</v>
      </c>
      <c r="E1136">
        <v>0</v>
      </c>
      <c r="F1136">
        <v>0</v>
      </c>
      <c r="G1136">
        <v>1</v>
      </c>
      <c r="H1136">
        <v>0</v>
      </c>
      <c r="I1136">
        <v>0</v>
      </c>
      <c r="J1136">
        <f t="shared" si="156"/>
        <v>1</v>
      </c>
    </row>
    <row r="1137" spans="1:10" ht="15">
      <c r="A1137" t="s">
        <v>392</v>
      </c>
      <c r="B1137">
        <v>0</v>
      </c>
      <c r="C1137">
        <v>0</v>
      </c>
      <c r="D1137">
        <v>1</v>
      </c>
      <c r="E1137">
        <v>0</v>
      </c>
      <c r="F1137">
        <v>1</v>
      </c>
      <c r="G1137">
        <v>1</v>
      </c>
      <c r="H1137">
        <v>1</v>
      </c>
      <c r="I1137">
        <v>0</v>
      </c>
      <c r="J1137">
        <f t="shared" si="156"/>
        <v>4</v>
      </c>
    </row>
    <row r="1138" spans="1:10" ht="15">
      <c r="A1138" t="s">
        <v>393</v>
      </c>
      <c r="B1138">
        <v>0</v>
      </c>
      <c r="C1138">
        <v>0</v>
      </c>
      <c r="D1138">
        <v>0</v>
      </c>
      <c r="E1138">
        <v>0</v>
      </c>
      <c r="F1138">
        <v>3</v>
      </c>
      <c r="G1138">
        <v>2</v>
      </c>
      <c r="H1138">
        <v>0</v>
      </c>
      <c r="I1138">
        <v>1</v>
      </c>
      <c r="J1138">
        <f t="shared" si="156"/>
        <v>6</v>
      </c>
    </row>
    <row r="1139" spans="1:10" ht="15">
      <c r="A1139" t="s">
        <v>394</v>
      </c>
      <c r="B1139">
        <v>0</v>
      </c>
      <c r="C1139">
        <v>0</v>
      </c>
      <c r="D1139">
        <v>0</v>
      </c>
      <c r="E1139">
        <v>0</v>
      </c>
      <c r="F1139">
        <v>5</v>
      </c>
      <c r="G1139">
        <v>9</v>
      </c>
      <c r="H1139">
        <v>0</v>
      </c>
      <c r="I1139">
        <v>0</v>
      </c>
      <c r="J1139">
        <f t="shared" si="156"/>
        <v>14</v>
      </c>
    </row>
    <row r="1140" spans="1:10" ht="15">
      <c r="A1140" t="s">
        <v>395</v>
      </c>
      <c r="B1140">
        <v>0</v>
      </c>
      <c r="C1140">
        <v>0</v>
      </c>
      <c r="D1140">
        <v>0</v>
      </c>
      <c r="E1140">
        <v>0</v>
      </c>
      <c r="F1140">
        <v>2</v>
      </c>
      <c r="G1140">
        <v>5</v>
      </c>
      <c r="H1140">
        <v>0</v>
      </c>
      <c r="I1140">
        <v>0</v>
      </c>
      <c r="J1140">
        <f t="shared" si="156"/>
        <v>7</v>
      </c>
    </row>
    <row r="1141" spans="1:10" ht="15">
      <c r="A1141" t="s">
        <v>396</v>
      </c>
      <c r="B1141">
        <v>0</v>
      </c>
      <c r="C1141">
        <v>0</v>
      </c>
      <c r="D1141">
        <v>0</v>
      </c>
      <c r="E1141">
        <v>0</v>
      </c>
      <c r="F1141">
        <v>0</v>
      </c>
      <c r="G1141">
        <v>1</v>
      </c>
      <c r="H1141">
        <v>0</v>
      </c>
      <c r="I1141">
        <v>0</v>
      </c>
      <c r="J1141">
        <f t="shared" si="156"/>
        <v>1</v>
      </c>
    </row>
    <row r="1142" spans="1:10" ht="15">
      <c r="A1142" t="s">
        <v>397</v>
      </c>
      <c r="B1142">
        <v>0</v>
      </c>
      <c r="C1142">
        <v>0</v>
      </c>
      <c r="D1142">
        <v>0</v>
      </c>
      <c r="E1142">
        <v>0</v>
      </c>
      <c r="F1142">
        <v>21</v>
      </c>
      <c r="G1142">
        <v>44</v>
      </c>
      <c r="H1142">
        <v>1</v>
      </c>
      <c r="I1142">
        <v>20</v>
      </c>
      <c r="J1142">
        <f t="shared" si="156"/>
        <v>86</v>
      </c>
    </row>
    <row r="1143" spans="1:10" ht="15">
      <c r="A1143" t="s">
        <v>272</v>
      </c>
      <c r="B1143">
        <v>0</v>
      </c>
      <c r="C1143">
        <v>0</v>
      </c>
      <c r="D1143">
        <v>0</v>
      </c>
      <c r="E1143">
        <v>0</v>
      </c>
      <c r="F1143">
        <v>0</v>
      </c>
      <c r="G1143">
        <v>2</v>
      </c>
      <c r="H1143">
        <v>0</v>
      </c>
      <c r="I1143">
        <v>0</v>
      </c>
      <c r="J1143">
        <f t="shared" si="156"/>
        <v>2</v>
      </c>
    </row>
    <row r="1144" spans="1:10" ht="15">
      <c r="A1144" t="s">
        <v>398</v>
      </c>
      <c r="B1144">
        <v>0</v>
      </c>
      <c r="C1144">
        <v>1</v>
      </c>
      <c r="D1144">
        <v>0</v>
      </c>
      <c r="E1144">
        <v>0</v>
      </c>
      <c r="F1144">
        <v>0</v>
      </c>
      <c r="G1144">
        <v>4</v>
      </c>
      <c r="H1144">
        <v>0</v>
      </c>
      <c r="I1144">
        <v>1</v>
      </c>
      <c r="J1144">
        <f t="shared" si="156"/>
        <v>6</v>
      </c>
    </row>
    <row r="1145" spans="1:10" ht="15">
      <c r="A1145" t="s">
        <v>399</v>
      </c>
      <c r="B1145">
        <v>0</v>
      </c>
      <c r="C1145">
        <v>0</v>
      </c>
      <c r="D1145">
        <v>0</v>
      </c>
      <c r="E1145">
        <v>0</v>
      </c>
      <c r="F1145">
        <v>0</v>
      </c>
      <c r="G1145">
        <v>1</v>
      </c>
      <c r="H1145">
        <v>0</v>
      </c>
      <c r="I1145">
        <v>1</v>
      </c>
      <c r="J1145">
        <f t="shared" si="156"/>
        <v>2</v>
      </c>
    </row>
    <row r="1146" spans="1:10" ht="15">
      <c r="A1146" t="s">
        <v>400</v>
      </c>
      <c r="B1146">
        <v>0</v>
      </c>
      <c r="C1146">
        <v>0</v>
      </c>
      <c r="D1146">
        <v>0</v>
      </c>
      <c r="E1146">
        <v>0</v>
      </c>
      <c r="F1146">
        <v>1</v>
      </c>
      <c r="G1146">
        <v>0</v>
      </c>
      <c r="H1146">
        <v>0</v>
      </c>
      <c r="I1146">
        <v>0</v>
      </c>
      <c r="J1146">
        <f aca="true" t="shared" si="157" ref="J1146:J1165">SUM(B1146:I1146)</f>
        <v>1</v>
      </c>
    </row>
    <row r="1147" spans="1:10" ht="15">
      <c r="A1147" t="s">
        <v>401</v>
      </c>
      <c r="B1147">
        <v>0</v>
      </c>
      <c r="C1147">
        <v>0</v>
      </c>
      <c r="D1147">
        <v>0</v>
      </c>
      <c r="E1147">
        <v>0</v>
      </c>
      <c r="F1147">
        <v>1</v>
      </c>
      <c r="G1147">
        <v>9</v>
      </c>
      <c r="H1147">
        <v>0</v>
      </c>
      <c r="I1147">
        <v>4</v>
      </c>
      <c r="J1147">
        <f t="shared" si="157"/>
        <v>14</v>
      </c>
    </row>
    <row r="1148" spans="1:10" ht="15">
      <c r="A1148" t="s">
        <v>402</v>
      </c>
      <c r="B1148">
        <v>0</v>
      </c>
      <c r="C1148">
        <v>1</v>
      </c>
      <c r="D1148">
        <v>2</v>
      </c>
      <c r="E1148">
        <v>0</v>
      </c>
      <c r="F1148">
        <v>2</v>
      </c>
      <c r="G1148">
        <v>23</v>
      </c>
      <c r="H1148">
        <v>0</v>
      </c>
      <c r="I1148">
        <v>4</v>
      </c>
      <c r="J1148">
        <f t="shared" si="157"/>
        <v>32</v>
      </c>
    </row>
    <row r="1149" spans="1:10" ht="15">
      <c r="A1149" t="s">
        <v>403</v>
      </c>
      <c r="B1149">
        <v>0</v>
      </c>
      <c r="C1149">
        <v>0</v>
      </c>
      <c r="D1149">
        <v>0</v>
      </c>
      <c r="E1149">
        <v>0</v>
      </c>
      <c r="F1149">
        <v>1</v>
      </c>
      <c r="G1149">
        <v>6</v>
      </c>
      <c r="H1149">
        <v>0</v>
      </c>
      <c r="I1149">
        <v>1</v>
      </c>
      <c r="J1149">
        <f t="shared" si="157"/>
        <v>8</v>
      </c>
    </row>
    <row r="1150" spans="1:10" ht="15">
      <c r="A1150" t="s">
        <v>404</v>
      </c>
      <c r="B1150">
        <v>0</v>
      </c>
      <c r="C1150">
        <v>0</v>
      </c>
      <c r="D1150">
        <v>1</v>
      </c>
      <c r="E1150">
        <v>1</v>
      </c>
      <c r="F1150">
        <v>1</v>
      </c>
      <c r="G1150">
        <v>4</v>
      </c>
      <c r="H1150">
        <v>0</v>
      </c>
      <c r="I1150">
        <v>2</v>
      </c>
      <c r="J1150">
        <f t="shared" si="157"/>
        <v>9</v>
      </c>
    </row>
    <row r="1151" spans="1:10" ht="15">
      <c r="A1151" t="s">
        <v>405</v>
      </c>
      <c r="B1151">
        <v>0</v>
      </c>
      <c r="C1151">
        <v>5</v>
      </c>
      <c r="D1151">
        <v>0</v>
      </c>
      <c r="E1151">
        <v>0</v>
      </c>
      <c r="F1151">
        <v>6</v>
      </c>
      <c r="G1151">
        <v>16</v>
      </c>
      <c r="H1151">
        <v>1</v>
      </c>
      <c r="I1151">
        <v>6</v>
      </c>
      <c r="J1151">
        <f t="shared" si="157"/>
        <v>34</v>
      </c>
    </row>
    <row r="1152" spans="1:10" ht="15">
      <c r="A1152" t="s">
        <v>406</v>
      </c>
      <c r="B1152">
        <v>0</v>
      </c>
      <c r="C1152">
        <v>1</v>
      </c>
      <c r="D1152">
        <v>0</v>
      </c>
      <c r="E1152">
        <v>1</v>
      </c>
      <c r="F1152">
        <v>0</v>
      </c>
      <c r="G1152">
        <v>16</v>
      </c>
      <c r="H1152">
        <v>0</v>
      </c>
      <c r="I1152">
        <v>5</v>
      </c>
      <c r="J1152">
        <f t="shared" si="157"/>
        <v>23</v>
      </c>
    </row>
    <row r="1153" spans="1:10" ht="15">
      <c r="A1153" t="s">
        <v>407</v>
      </c>
      <c r="B1153">
        <v>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1</v>
      </c>
      <c r="J1153">
        <f t="shared" si="157"/>
        <v>1</v>
      </c>
    </row>
    <row r="1154" spans="1:10" ht="15">
      <c r="A1154" t="s">
        <v>408</v>
      </c>
      <c r="B1154">
        <v>0</v>
      </c>
      <c r="C1154">
        <v>0</v>
      </c>
      <c r="D1154">
        <v>0</v>
      </c>
      <c r="E1154">
        <v>1</v>
      </c>
      <c r="F1154">
        <v>0</v>
      </c>
      <c r="G1154">
        <v>10</v>
      </c>
      <c r="H1154">
        <v>0</v>
      </c>
      <c r="I1154">
        <v>2</v>
      </c>
      <c r="J1154">
        <f t="shared" si="157"/>
        <v>13</v>
      </c>
    </row>
    <row r="1155" spans="1:10" ht="15">
      <c r="A1155" t="s">
        <v>409</v>
      </c>
      <c r="B1155">
        <v>0</v>
      </c>
      <c r="C1155">
        <v>0</v>
      </c>
      <c r="D1155">
        <v>0</v>
      </c>
      <c r="E1155">
        <v>5</v>
      </c>
      <c r="F1155">
        <v>9</v>
      </c>
      <c r="G1155">
        <v>24</v>
      </c>
      <c r="H1155">
        <v>0</v>
      </c>
      <c r="I1155">
        <v>5</v>
      </c>
      <c r="J1155">
        <f t="shared" si="157"/>
        <v>43</v>
      </c>
    </row>
    <row r="1156" spans="1:10" ht="15">
      <c r="A1156" t="s">
        <v>410</v>
      </c>
      <c r="B1156">
        <v>0</v>
      </c>
      <c r="C1156">
        <v>0</v>
      </c>
      <c r="D1156">
        <v>0</v>
      </c>
      <c r="E1156">
        <v>0</v>
      </c>
      <c r="F1156">
        <v>0</v>
      </c>
      <c r="G1156">
        <v>5</v>
      </c>
      <c r="H1156">
        <v>0</v>
      </c>
      <c r="I1156">
        <v>2</v>
      </c>
      <c r="J1156">
        <f t="shared" si="157"/>
        <v>7</v>
      </c>
    </row>
    <row r="1157" spans="1:10" ht="15">
      <c r="A1157" t="s">
        <v>411</v>
      </c>
      <c r="B1157">
        <v>0</v>
      </c>
      <c r="C1157">
        <v>0</v>
      </c>
      <c r="D1157">
        <v>1</v>
      </c>
      <c r="E1157">
        <v>3</v>
      </c>
      <c r="F1157">
        <v>2</v>
      </c>
      <c r="G1157">
        <v>20</v>
      </c>
      <c r="H1157">
        <v>0</v>
      </c>
      <c r="I1157">
        <v>0</v>
      </c>
      <c r="J1157">
        <f t="shared" si="157"/>
        <v>26</v>
      </c>
    </row>
    <row r="1158" spans="1:10" ht="15">
      <c r="A1158" t="s">
        <v>412</v>
      </c>
      <c r="B1158">
        <v>0</v>
      </c>
      <c r="C1158">
        <v>0</v>
      </c>
      <c r="D1158">
        <v>4</v>
      </c>
      <c r="E1158">
        <v>5</v>
      </c>
      <c r="F1158">
        <v>23</v>
      </c>
      <c r="G1158">
        <v>40</v>
      </c>
      <c r="H1158">
        <v>0</v>
      </c>
      <c r="I1158">
        <v>3</v>
      </c>
      <c r="J1158">
        <f t="shared" si="157"/>
        <v>75</v>
      </c>
    </row>
    <row r="1159" spans="1:10" ht="15">
      <c r="A1159" t="s">
        <v>413</v>
      </c>
      <c r="B1159">
        <v>0</v>
      </c>
      <c r="C1159">
        <v>0</v>
      </c>
      <c r="D1159">
        <v>0</v>
      </c>
      <c r="E1159">
        <v>0</v>
      </c>
      <c r="F1159">
        <v>0</v>
      </c>
      <c r="G1159">
        <v>3</v>
      </c>
      <c r="H1159">
        <v>0</v>
      </c>
      <c r="I1159">
        <v>0</v>
      </c>
      <c r="J1159">
        <f t="shared" si="157"/>
        <v>3</v>
      </c>
    </row>
    <row r="1160" spans="1:10" ht="15">
      <c r="A1160" t="s">
        <v>414</v>
      </c>
      <c r="B1160">
        <v>0</v>
      </c>
      <c r="C1160">
        <v>0</v>
      </c>
      <c r="D1160">
        <v>0</v>
      </c>
      <c r="E1160">
        <v>1</v>
      </c>
      <c r="F1160">
        <v>0</v>
      </c>
      <c r="G1160">
        <v>3</v>
      </c>
      <c r="H1160">
        <v>2</v>
      </c>
      <c r="I1160">
        <v>1</v>
      </c>
      <c r="J1160">
        <f t="shared" si="157"/>
        <v>7</v>
      </c>
    </row>
    <row r="1161" spans="1:10" ht="15">
      <c r="A1161" t="s">
        <v>415</v>
      </c>
      <c r="B1161">
        <v>0</v>
      </c>
      <c r="C1161">
        <v>1</v>
      </c>
      <c r="D1161">
        <v>1</v>
      </c>
      <c r="E1161">
        <v>0</v>
      </c>
      <c r="F1161">
        <v>2</v>
      </c>
      <c r="G1161">
        <v>9</v>
      </c>
      <c r="H1161">
        <v>0</v>
      </c>
      <c r="I1161">
        <v>2</v>
      </c>
      <c r="J1161">
        <f t="shared" si="157"/>
        <v>15</v>
      </c>
    </row>
    <row r="1162" spans="1:10" ht="15">
      <c r="A1162" t="s">
        <v>416</v>
      </c>
      <c r="B1162">
        <v>0</v>
      </c>
      <c r="C1162">
        <v>0</v>
      </c>
      <c r="D1162">
        <v>0</v>
      </c>
      <c r="E1162">
        <v>2</v>
      </c>
      <c r="F1162">
        <v>0</v>
      </c>
      <c r="G1162">
        <v>42</v>
      </c>
      <c r="H1162">
        <v>2</v>
      </c>
      <c r="I1162">
        <v>14</v>
      </c>
      <c r="J1162">
        <f t="shared" si="157"/>
        <v>60</v>
      </c>
    </row>
    <row r="1163" spans="1:10" ht="15">
      <c r="A1163" t="s">
        <v>417</v>
      </c>
      <c r="B1163">
        <v>0</v>
      </c>
      <c r="C1163">
        <v>0</v>
      </c>
      <c r="D1163">
        <v>0</v>
      </c>
      <c r="E1163">
        <v>0</v>
      </c>
      <c r="F1163">
        <v>0</v>
      </c>
      <c r="G1163">
        <v>3</v>
      </c>
      <c r="H1163">
        <v>0</v>
      </c>
      <c r="I1163">
        <v>0</v>
      </c>
      <c r="J1163">
        <f t="shared" si="157"/>
        <v>3</v>
      </c>
    </row>
    <row r="1164" spans="1:10" ht="15">
      <c r="A1164" t="s">
        <v>418</v>
      </c>
      <c r="B1164">
        <v>0</v>
      </c>
      <c r="C1164">
        <v>0</v>
      </c>
      <c r="D1164">
        <v>1</v>
      </c>
      <c r="E1164">
        <v>0</v>
      </c>
      <c r="F1164">
        <v>0</v>
      </c>
      <c r="G1164">
        <v>1</v>
      </c>
      <c r="H1164">
        <v>0</v>
      </c>
      <c r="I1164">
        <v>1</v>
      </c>
      <c r="J1164">
        <f t="shared" si="157"/>
        <v>3</v>
      </c>
    </row>
    <row r="1165" spans="1:10" ht="15">
      <c r="A1165" t="s">
        <v>419</v>
      </c>
      <c r="B1165">
        <v>0</v>
      </c>
      <c r="C1165">
        <v>0</v>
      </c>
      <c r="D1165">
        <v>0</v>
      </c>
      <c r="E1165">
        <v>4</v>
      </c>
      <c r="F1165">
        <v>7</v>
      </c>
      <c r="G1165">
        <v>10</v>
      </c>
      <c r="H1165">
        <v>0</v>
      </c>
      <c r="I1165">
        <v>1</v>
      </c>
      <c r="J1165">
        <f t="shared" si="157"/>
        <v>22</v>
      </c>
    </row>
    <row r="1166" spans="1:10" s="1" customFormat="1" ht="15">
      <c r="A1166" s="1" t="s">
        <v>19</v>
      </c>
      <c r="B1166" s="1">
        <f>SUM(B1018:B1165)</f>
        <v>139</v>
      </c>
      <c r="C1166" s="1">
        <f aca="true" t="shared" si="158" ref="C1166:I1166">SUM(C1018:C1165)</f>
        <v>225</v>
      </c>
      <c r="D1166" s="1">
        <f t="shared" si="158"/>
        <v>737</v>
      </c>
      <c r="E1166" s="1">
        <f t="shared" si="158"/>
        <v>733</v>
      </c>
      <c r="F1166" s="1">
        <f t="shared" si="158"/>
        <v>4607</v>
      </c>
      <c r="G1166" s="1">
        <f t="shared" si="158"/>
        <v>11203</v>
      </c>
      <c r="H1166" s="1">
        <f t="shared" si="158"/>
        <v>576</v>
      </c>
      <c r="I1166" s="1">
        <f t="shared" si="158"/>
        <v>2216</v>
      </c>
      <c r="J1166" s="1">
        <v>20436</v>
      </c>
    </row>
    <row r="1168" ht="15">
      <c r="A1168" s="1" t="s">
        <v>455</v>
      </c>
    </row>
    <row r="1169" spans="2:10" ht="15">
      <c r="B1169" t="s">
        <v>176</v>
      </c>
      <c r="J1169" t="s">
        <v>19</v>
      </c>
    </row>
    <row r="1170" spans="2:9" ht="15">
      <c r="B1170" t="s">
        <v>3</v>
      </c>
      <c r="C1170" t="s">
        <v>7</v>
      </c>
      <c r="D1170" t="s">
        <v>8</v>
      </c>
      <c r="E1170" t="s">
        <v>10</v>
      </c>
      <c r="F1170" t="s">
        <v>11</v>
      </c>
      <c r="G1170" t="s">
        <v>14</v>
      </c>
      <c r="H1170" t="s">
        <v>15</v>
      </c>
      <c r="I1170" t="s">
        <v>18</v>
      </c>
    </row>
    <row r="1171" spans="1:10" ht="15">
      <c r="A1171" t="s">
        <v>420</v>
      </c>
      <c r="B1171">
        <v>22</v>
      </c>
      <c r="C1171">
        <v>20</v>
      </c>
      <c r="D1171">
        <v>15</v>
      </c>
      <c r="E1171">
        <v>5</v>
      </c>
      <c r="F1171">
        <v>1083</v>
      </c>
      <c r="G1171">
        <v>315</v>
      </c>
      <c r="H1171">
        <v>10</v>
      </c>
      <c r="I1171">
        <v>1856</v>
      </c>
      <c r="J1171">
        <f aca="true" t="shared" si="159" ref="J1171:J1181">SUM(B1171:I1171)</f>
        <v>3326</v>
      </c>
    </row>
    <row r="1172" spans="1:10" ht="15">
      <c r="A1172" t="s">
        <v>421</v>
      </c>
      <c r="B1172">
        <v>3</v>
      </c>
      <c r="C1172">
        <v>8</v>
      </c>
      <c r="D1172">
        <v>18</v>
      </c>
      <c r="E1172">
        <v>2</v>
      </c>
      <c r="F1172">
        <v>1300</v>
      </c>
      <c r="G1172">
        <v>401</v>
      </c>
      <c r="H1172">
        <v>503</v>
      </c>
      <c r="I1172">
        <v>31</v>
      </c>
      <c r="J1172">
        <f t="shared" si="159"/>
        <v>2266</v>
      </c>
    </row>
    <row r="1173" spans="1:10" ht="15">
      <c r="A1173" t="s">
        <v>3</v>
      </c>
      <c r="B1173">
        <v>36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f t="shared" si="159"/>
        <v>36</v>
      </c>
    </row>
    <row r="1174" spans="1:10" ht="15">
      <c r="A1174" t="s">
        <v>422</v>
      </c>
      <c r="B1174">
        <v>14</v>
      </c>
      <c r="C1174">
        <v>154</v>
      </c>
      <c r="D1174">
        <v>14</v>
      </c>
      <c r="E1174">
        <v>6</v>
      </c>
      <c r="F1174">
        <v>141</v>
      </c>
      <c r="G1174">
        <v>1138</v>
      </c>
      <c r="H1174">
        <v>3</v>
      </c>
      <c r="I1174">
        <v>18</v>
      </c>
      <c r="J1174">
        <f t="shared" si="159"/>
        <v>1488</v>
      </c>
    </row>
    <row r="1175" spans="1:10" ht="15">
      <c r="A1175" t="s">
        <v>423</v>
      </c>
      <c r="B1175">
        <v>0</v>
      </c>
      <c r="C1175">
        <v>0</v>
      </c>
      <c r="D1175">
        <v>0</v>
      </c>
      <c r="E1175">
        <v>694</v>
      </c>
      <c r="F1175">
        <v>2</v>
      </c>
      <c r="G1175">
        <v>11</v>
      </c>
      <c r="H1175">
        <v>0</v>
      </c>
      <c r="I1175">
        <v>0</v>
      </c>
      <c r="J1175">
        <f t="shared" si="159"/>
        <v>707</v>
      </c>
    </row>
    <row r="1176" spans="1:10" ht="15">
      <c r="A1176" t="s">
        <v>424</v>
      </c>
      <c r="B1176">
        <v>13</v>
      </c>
      <c r="C1176">
        <v>4</v>
      </c>
      <c r="D1176">
        <v>29</v>
      </c>
      <c r="E1176">
        <v>8</v>
      </c>
      <c r="F1176">
        <v>92</v>
      </c>
      <c r="G1176">
        <v>2183</v>
      </c>
      <c r="H1176">
        <v>4</v>
      </c>
      <c r="I1176">
        <v>15</v>
      </c>
      <c r="J1176">
        <f t="shared" si="159"/>
        <v>2348</v>
      </c>
    </row>
    <row r="1177" spans="1:10" ht="15">
      <c r="A1177" t="s">
        <v>425</v>
      </c>
      <c r="B1177">
        <v>1</v>
      </c>
      <c r="C1177">
        <v>0</v>
      </c>
      <c r="D1177">
        <v>3</v>
      </c>
      <c r="E1177">
        <v>2</v>
      </c>
      <c r="F1177">
        <v>13</v>
      </c>
      <c r="G1177">
        <v>2144</v>
      </c>
      <c r="H1177">
        <v>2</v>
      </c>
      <c r="I1177">
        <v>5</v>
      </c>
      <c r="J1177">
        <f t="shared" si="159"/>
        <v>2170</v>
      </c>
    </row>
    <row r="1178" spans="1:10" ht="15">
      <c r="A1178" t="s">
        <v>426</v>
      </c>
      <c r="B1178">
        <v>0</v>
      </c>
      <c r="C1178">
        <v>16</v>
      </c>
      <c r="D1178">
        <v>30</v>
      </c>
      <c r="E1178">
        <v>0</v>
      </c>
      <c r="F1178">
        <v>173</v>
      </c>
      <c r="G1178">
        <v>1069</v>
      </c>
      <c r="H1178">
        <v>29</v>
      </c>
      <c r="I1178">
        <v>225</v>
      </c>
      <c r="J1178">
        <f t="shared" si="159"/>
        <v>1542</v>
      </c>
    </row>
    <row r="1179" spans="1:10" ht="15">
      <c r="A1179" t="s">
        <v>427</v>
      </c>
      <c r="B1179">
        <v>15</v>
      </c>
      <c r="C1179">
        <v>6</v>
      </c>
      <c r="D1179">
        <v>15</v>
      </c>
      <c r="E1179">
        <v>5</v>
      </c>
      <c r="F1179">
        <v>1576</v>
      </c>
      <c r="G1179">
        <v>626</v>
      </c>
      <c r="H1179">
        <v>14</v>
      </c>
      <c r="I1179">
        <v>21</v>
      </c>
      <c r="J1179">
        <f t="shared" si="159"/>
        <v>2278</v>
      </c>
    </row>
    <row r="1180" spans="1:10" ht="15">
      <c r="A1180" t="s">
        <v>428</v>
      </c>
      <c r="B1180">
        <v>20</v>
      </c>
      <c r="C1180">
        <v>16</v>
      </c>
      <c r="D1180">
        <v>25</v>
      </c>
      <c r="E1180">
        <v>7</v>
      </c>
      <c r="F1180">
        <v>200</v>
      </c>
      <c r="G1180">
        <v>2978</v>
      </c>
      <c r="H1180">
        <v>5</v>
      </c>
      <c r="I1180">
        <v>26</v>
      </c>
      <c r="J1180">
        <f t="shared" si="159"/>
        <v>3277</v>
      </c>
    </row>
    <row r="1181" spans="1:10" ht="15">
      <c r="A1181" t="s">
        <v>429</v>
      </c>
      <c r="B1181">
        <v>15</v>
      </c>
      <c r="C1181">
        <v>1</v>
      </c>
      <c r="D1181">
        <v>588</v>
      </c>
      <c r="E1181">
        <v>4</v>
      </c>
      <c r="F1181">
        <v>27</v>
      </c>
      <c r="G1181">
        <v>338</v>
      </c>
      <c r="H1181">
        <v>6</v>
      </c>
      <c r="I1181">
        <v>19</v>
      </c>
      <c r="J1181">
        <f t="shared" si="159"/>
        <v>998</v>
      </c>
    </row>
    <row r="1182" spans="1:10" s="1" customFormat="1" ht="15">
      <c r="A1182" s="1" t="s">
        <v>19</v>
      </c>
      <c r="B1182" s="1">
        <f aca="true" t="shared" si="160" ref="B1182:J1182">SUM(B1171:B1181)</f>
        <v>139</v>
      </c>
      <c r="C1182" s="1">
        <f t="shared" si="160"/>
        <v>225</v>
      </c>
      <c r="D1182" s="1">
        <f t="shared" si="160"/>
        <v>737</v>
      </c>
      <c r="E1182" s="1">
        <f t="shared" si="160"/>
        <v>733</v>
      </c>
      <c r="F1182" s="1">
        <f t="shared" si="160"/>
        <v>4607</v>
      </c>
      <c r="G1182" s="1">
        <f t="shared" si="160"/>
        <v>11203</v>
      </c>
      <c r="H1182" s="1">
        <f t="shared" si="160"/>
        <v>576</v>
      </c>
      <c r="I1182" s="1">
        <f t="shared" si="160"/>
        <v>2216</v>
      </c>
      <c r="J1182" s="1">
        <f t="shared" si="160"/>
        <v>20436</v>
      </c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C Vince</dc:creator>
  <cp:keywords/>
  <dc:description/>
  <cp:lastModifiedBy>ctsadmin</cp:lastModifiedBy>
  <cp:lastPrinted>2014-03-24T13:00:33Z</cp:lastPrinted>
  <dcterms:created xsi:type="dcterms:W3CDTF">2014-03-21T18:31:35Z</dcterms:created>
  <dcterms:modified xsi:type="dcterms:W3CDTF">2014-03-31T14:15:07Z</dcterms:modified>
  <cp:category/>
  <cp:version/>
  <cp:contentType/>
  <cp:contentStatus/>
</cp:coreProperties>
</file>